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6" i="1"/>
  <c r="L157" i="1" s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I176" i="1"/>
  <c r="J176" i="1"/>
  <c r="H176" i="1"/>
  <c r="G176" i="1"/>
  <c r="L196" i="1"/>
  <c r="J157" i="1"/>
  <c r="I157" i="1"/>
  <c r="H157" i="1"/>
  <c r="G157" i="1"/>
  <c r="J138" i="1"/>
  <c r="I138" i="1"/>
  <c r="H138" i="1"/>
  <c r="G138" i="1"/>
  <c r="I119" i="1"/>
  <c r="G119" i="1"/>
  <c r="J119" i="1"/>
  <c r="H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F43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<sst xmlns="http://schemas.openxmlformats.org/spreadsheetml/2006/main" count="341" uniqueCount="102">
  <si>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</si>
  <si>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</si>
  <si>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</si>
  <si>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</si>
  <si>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</si>
  <si>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</si>
  <si>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</si>
  <si>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</si>
  <si>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</si>
  <si>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</si>
  <si>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</si>
  <si>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</si>
  <si>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</si>
  <si>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</si>
  <si>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</si>
  <si>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</si>
  <si>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</si>
  <si>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</si>
  <si>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</si>
  <si>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</si>
  <si>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</si>
  <si>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</si>
  <si>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</si>
  <si>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</si>
  <si>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</si>
  <si>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</si>
  <si>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</si>
  <si>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</si>
  <si>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</si>
  <si>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</si>
  <si>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</si>
  <si>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</si>
  <si>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</si>
  <si>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</si>
  <si>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</si>
  <si>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</si>
  <si>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</si>
  <si>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</si>
  <si>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</si>
  <si>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учреждение "Средняя школа № 49"</t>
  </si>
  <si>
    <t>Директор</t>
  </si>
  <si>
    <t>Берестовая Ж.А.</t>
  </si>
  <si>
    <t>фрукт</t>
  </si>
  <si>
    <t>чай с лимоном</t>
  </si>
  <si>
    <t>молоко сгущеное</t>
  </si>
  <si>
    <t>оладьи</t>
  </si>
  <si>
    <t>ттк</t>
  </si>
  <si>
    <t>огурец соленый</t>
  </si>
  <si>
    <t>щи по-уральски с крупой</t>
  </si>
  <si>
    <t>Котлета "Рыжик" с соусом</t>
  </si>
  <si>
    <t>Рис отварной</t>
  </si>
  <si>
    <t>хлеб пшеничный</t>
  </si>
  <si>
    <t>чай с пониженным содержанием сахара</t>
  </si>
  <si>
    <t>хлеб ржаной</t>
  </si>
  <si>
    <t>каша пшенная молочная с маслом сливочным</t>
  </si>
  <si>
    <t>чай с молоком</t>
  </si>
  <si>
    <t>бутерброд с мясом копчено-запеченым</t>
  </si>
  <si>
    <t>печенье</t>
  </si>
  <si>
    <t>салат из квашеной капусты</t>
  </si>
  <si>
    <t>борщ с капустой и картофелем</t>
  </si>
  <si>
    <t>зраза "любимая" с соусом</t>
  </si>
  <si>
    <t>картофельное пюре</t>
  </si>
  <si>
    <t>чай</t>
  </si>
  <si>
    <t>котлета "Морячок" с соусом</t>
  </si>
  <si>
    <t>салат "Степной"</t>
  </si>
  <si>
    <t>суп гороховый</t>
  </si>
  <si>
    <t>соус "Альфредо"</t>
  </si>
  <si>
    <t>каша гречневая рассыпчатая</t>
  </si>
  <si>
    <t>330/1</t>
  </si>
  <si>
    <t>Котлета "Умка" с соусом</t>
  </si>
  <si>
    <t>перлотто</t>
  </si>
  <si>
    <t>чай с молоком сгущенным</t>
  </si>
  <si>
    <t>Салат из белокочанной капусты с морковью и маслом</t>
  </si>
  <si>
    <t>Суп картофельный с рыбой</t>
  </si>
  <si>
    <t>азу "Рататуй"</t>
  </si>
  <si>
    <t>"Мит-Болл" с соусом</t>
  </si>
  <si>
    <t>чай с сахаром</t>
  </si>
  <si>
    <t>Салат из отварной свеклы с растительным маслом</t>
  </si>
  <si>
    <t>Суп из овощей со сметаной</t>
  </si>
  <si>
    <t>Паста болоньезе</t>
  </si>
  <si>
    <t>блинчики</t>
  </si>
  <si>
    <t>голубцы по-ярославски</t>
  </si>
  <si>
    <t>каша молочная "Дружба"</t>
  </si>
  <si>
    <t>бутерброд с сыром</t>
  </si>
  <si>
    <t>сок разливной</t>
  </si>
  <si>
    <t>пряник</t>
  </si>
  <si>
    <t>Салат из отварной свеклы с сыром и растительным маслом</t>
  </si>
  <si>
    <t>рассольник ленинградский со сметаной</t>
  </si>
  <si>
    <t>биточки "волжские" с соусом</t>
  </si>
  <si>
    <t>пряники</t>
  </si>
  <si>
    <t>макароны с сыром</t>
  </si>
  <si>
    <t>салат из моркови с яблоками и растительным маслом</t>
  </si>
  <si>
    <t>котлета "Фунтик" с соусом</t>
  </si>
  <si>
    <t>наггетсы куриные с соусом</t>
  </si>
  <si>
    <t>салат из белокачанной капусты</t>
  </si>
  <si>
    <t>суп фасолевый</t>
  </si>
  <si>
    <t>плов с мясом</t>
  </si>
  <si>
    <t>каша геркулесовая молочная с маслом сливочным</t>
  </si>
  <si>
    <t>салат из отварной свеклы с сыром маслом растительным</t>
  </si>
  <si>
    <t>суп крестянский с крупой</t>
  </si>
  <si>
    <t>картофель отварной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</si>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</sst>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G94" sqref="G94:I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105</v>
      </c>
      <c r="G6" s="40">
        <v>8</v>
      </c>
      <c r="H6" s="40">
        <v>8</v>
      </c>
      <c r="I6" s="40">
        <v>44</v>
      </c>
      <c r="J6" s="40">
        <v>280</v>
      </c>
      <c r="K6" s="41" t="s">
        <v>46</v>
      </c>
      <c r="L6" s="40"/>
    </row>
    <row r="7" spans="1:12" ht="15" x14ac:dyDescent="0.25">
      <c r="A7" s="23"/>
      <c r="B7" s="15"/>
      <c r="C7" s="11"/>
      <c r="D7" s="6" t="s">
        <v>101</v>
      </c>
      <c r="E7" s="42" t="s">
        <v>44</v>
      </c>
      <c r="F7" s="43">
        <v>25</v>
      </c>
      <c r="G7" s="43">
        <v>2</v>
      </c>
      <c r="H7" s="43">
        <v>2</v>
      </c>
      <c r="I7" s="43">
        <v>14</v>
      </c>
      <c r="J7" s="43">
        <v>79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222</v>
      </c>
      <c r="G8" s="43">
        <v>7.0000000000000007E-2</v>
      </c>
      <c r="H8" s="43">
        <v>0</v>
      </c>
      <c r="I8" s="43">
        <v>11</v>
      </c>
      <c r="J8" s="43">
        <v>43</v>
      </c>
      <c r="K8" s="44">
        <v>262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1</v>
      </c>
      <c r="I10" s="43">
        <v>17</v>
      </c>
      <c r="J10" s="43">
        <v>73</v>
      </c>
      <c r="K10" s="44">
        <v>231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10.67</v>
      </c>
      <c r="H13" s="19">
        <f t="shared" si="0"/>
        <v>11</v>
      </c>
      <c r="I13" s="19">
        <f t="shared" si="0"/>
        <v>86</v>
      </c>
      <c r="J13" s="19">
        <f t="shared" si="0"/>
        <v>475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30</v>
      </c>
      <c r="G14" s="43">
        <v>0.24</v>
      </c>
      <c r="H14" s="43">
        <v>0</v>
      </c>
      <c r="I14" s="43">
        <v>1</v>
      </c>
      <c r="J14" s="43">
        <v>4</v>
      </c>
      <c r="K14" s="44" t="s">
        <v>46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</v>
      </c>
      <c r="H15" s="43">
        <v>5</v>
      </c>
      <c r="I15" s="43">
        <v>7</v>
      </c>
      <c r="J15" s="43">
        <v>83</v>
      </c>
      <c r="K15" s="44">
        <v>70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120</v>
      </c>
      <c r="G16" s="43">
        <v>10</v>
      </c>
      <c r="H16" s="43">
        <v>18</v>
      </c>
      <c r="I16" s="43">
        <v>15</v>
      </c>
      <c r="J16" s="43">
        <v>253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4</v>
      </c>
      <c r="H17" s="43">
        <v>4</v>
      </c>
      <c r="I17" s="43">
        <v>38</v>
      </c>
      <c r="J17" s="43">
        <v>205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</v>
      </c>
      <c r="H18" s="43">
        <v>0</v>
      </c>
      <c r="I18" s="43">
        <v>10</v>
      </c>
      <c r="J18" s="43">
        <v>37</v>
      </c>
      <c r="K18" s="44" t="s">
        <v>46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20</v>
      </c>
      <c r="G19" s="43">
        <v>1</v>
      </c>
      <c r="H19" s="43">
        <v>0</v>
      </c>
      <c r="I19" s="43">
        <v>9</v>
      </c>
      <c r="J19" s="43">
        <v>45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33</v>
      </c>
      <c r="G20" s="43">
        <v>2</v>
      </c>
      <c r="H20" s="43">
        <v>0</v>
      </c>
      <c r="I20" s="43">
        <v>14</v>
      </c>
      <c r="J20" s="43">
        <v>63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753</v>
      </c>
      <c r="G23" s="19">
        <f t="shared" ref="G23:J23" si="2">SUM(G14:G22)</f>
        <v>19.240000000000002</v>
      </c>
      <c r="H23" s="19">
        <f t="shared" si="2"/>
        <v>27</v>
      </c>
      <c r="I23" s="19">
        <f t="shared" si="2"/>
        <v>94</v>
      </c>
      <c r="J23" s="19">
        <f t="shared" si="2"/>
        <v>690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1255</v>
      </c>
      <c r="G24" s="32">
        <f t="shared" ref="G24:J24" si="4">G13+G23</f>
        <v>29.910000000000004</v>
      </c>
      <c r="H24" s="32">
        <f t="shared" si="4"/>
        <v>38</v>
      </c>
      <c r="I24" s="32">
        <f t="shared" si="4"/>
        <v>180</v>
      </c>
      <c r="J24" s="32">
        <f t="shared" si="4"/>
        <v>1165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190</v>
      </c>
      <c r="G25" s="40">
        <v>6</v>
      </c>
      <c r="H25" s="40">
        <v>6</v>
      </c>
      <c r="I25" s="40">
        <v>31</v>
      </c>
      <c r="J25" s="40">
        <v>204</v>
      </c>
      <c r="K25" s="41">
        <v>128</v>
      </c>
      <c r="L25" s="40"/>
    </row>
    <row r="26" spans="1:12" ht="15" x14ac:dyDescent="0.25">
      <c r="A26" s="14"/>
      <c r="B26" s="15"/>
      <c r="C26" s="11"/>
      <c r="D26" s="6"/>
      <c r="E26" s="42" t="s">
        <v>56</v>
      </c>
      <c r="F26" s="43">
        <v>35</v>
      </c>
      <c r="G26" s="43">
        <v>3</v>
      </c>
      <c r="H26" s="43">
        <v>4</v>
      </c>
      <c r="I26" s="43">
        <v>9</v>
      </c>
      <c r="J26" s="43">
        <v>83</v>
      </c>
      <c r="K26" s="44">
        <v>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215</v>
      </c>
      <c r="G27" s="43">
        <v>2</v>
      </c>
      <c r="H27" s="43">
        <v>2</v>
      </c>
      <c r="I27" s="43">
        <v>13</v>
      </c>
      <c r="J27" s="43">
        <v>71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101</v>
      </c>
      <c r="E30" s="42" t="s">
        <v>57</v>
      </c>
      <c r="F30" s="43">
        <v>60</v>
      </c>
      <c r="G30" s="43">
        <v>5</v>
      </c>
      <c r="H30" s="43">
        <v>6</v>
      </c>
      <c r="I30" s="43">
        <v>46</v>
      </c>
      <c r="J30" s="43">
        <v>253</v>
      </c>
      <c r="K30" s="44" t="s">
        <v>46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18</v>
      </c>
      <c r="I32" s="19">
        <f t="shared" ref="I32" si="8">SUM(I25:I31)</f>
        <v>99</v>
      </c>
      <c r="J32" s="19">
        <f t="shared" ref="J32:L32" si="9">SUM(J25:J31)</f>
        <v>611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30</v>
      </c>
      <c r="G33" s="43">
        <v>1</v>
      </c>
      <c r="H33" s="43">
        <v>1</v>
      </c>
      <c r="I33" s="43">
        <v>3</v>
      </c>
      <c r="J33" s="43">
        <v>24</v>
      </c>
      <c r="K33" s="44">
        <v>33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181</v>
      </c>
      <c r="H34" s="43">
        <v>4</v>
      </c>
      <c r="I34" s="43">
        <v>8</v>
      </c>
      <c r="J34" s="43">
        <v>91</v>
      </c>
      <c r="K34" s="44">
        <v>62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10</v>
      </c>
      <c r="H35" s="43">
        <v>20</v>
      </c>
      <c r="I35" s="43">
        <v>13</v>
      </c>
      <c r="J35" s="43">
        <v>270</v>
      </c>
      <c r="K35" s="44" t="s">
        <v>46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</v>
      </c>
      <c r="H36" s="43">
        <v>4</v>
      </c>
      <c r="I36" s="43">
        <v>22</v>
      </c>
      <c r="J36" s="43">
        <v>133</v>
      </c>
      <c r="K36" s="44">
        <v>91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10</v>
      </c>
      <c r="J37" s="43">
        <v>37</v>
      </c>
      <c r="K37" s="44">
        <v>261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40</v>
      </c>
      <c r="G38" s="43">
        <v>1</v>
      </c>
      <c r="H38" s="43">
        <v>0</v>
      </c>
      <c r="I38" s="43">
        <v>19</v>
      </c>
      <c r="J38" s="43">
        <v>90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33</v>
      </c>
      <c r="G39" s="43">
        <v>2</v>
      </c>
      <c r="H39" s="43">
        <v>0</v>
      </c>
      <c r="I39" s="43">
        <v>14</v>
      </c>
      <c r="J39" s="43">
        <v>63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753</v>
      </c>
      <c r="G42" s="19">
        <f t="shared" ref="G42" si="10">SUM(G33:G41)</f>
        <v>198</v>
      </c>
      <c r="H42" s="19">
        <f t="shared" ref="H42" si="11">SUM(H33:H41)</f>
        <v>29</v>
      </c>
      <c r="I42" s="19">
        <f t="shared" ref="I42" si="12">SUM(I33:I41)</f>
        <v>89</v>
      </c>
      <c r="J42" s="19">
        <f t="shared" ref="J42:L42" si="13">SUM(J33:J41)</f>
        <v>708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1253</v>
      </c>
      <c r="G43" s="32">
        <f t="shared" ref="G43" si="14">G32+G42</f>
        <v>214</v>
      </c>
      <c r="H43" s="32">
        <f t="shared" ref="H43" si="15">H32+H42</f>
        <v>47</v>
      </c>
      <c r="I43" s="32">
        <f t="shared" ref="I43" si="16">I32+I42</f>
        <v>188</v>
      </c>
      <c r="J43" s="32">
        <f t="shared" ref="J43:L43" si="17">J32+J42</f>
        <v>1319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90</v>
      </c>
      <c r="G44" s="40">
        <v>9</v>
      </c>
      <c r="H44" s="40">
        <v>4</v>
      </c>
      <c r="I44" s="40">
        <v>7</v>
      </c>
      <c r="J44" s="40">
        <v>104</v>
      </c>
      <c r="K44" s="41" t="s">
        <v>46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50</v>
      </c>
      <c r="F45" s="43">
        <v>150</v>
      </c>
      <c r="G45" s="43">
        <v>4</v>
      </c>
      <c r="H45" s="43">
        <v>4</v>
      </c>
      <c r="I45" s="43">
        <v>38</v>
      </c>
      <c r="J45" s="43">
        <v>205</v>
      </c>
      <c r="K45" s="44">
        <v>203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10</v>
      </c>
      <c r="J46" s="43">
        <v>37</v>
      </c>
      <c r="K46" s="44" t="s">
        <v>46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33</v>
      </c>
      <c r="G47" s="43">
        <v>2</v>
      </c>
      <c r="H47" s="43">
        <v>0</v>
      </c>
      <c r="I47" s="43">
        <v>14</v>
      </c>
      <c r="J47" s="43">
        <v>63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101</v>
      </c>
      <c r="E49" s="42" t="s">
        <v>57</v>
      </c>
      <c r="F49" s="43">
        <v>40</v>
      </c>
      <c r="G49" s="43">
        <v>3</v>
      </c>
      <c r="H49" s="43">
        <v>4</v>
      </c>
      <c r="I49" s="43">
        <v>31</v>
      </c>
      <c r="J49" s="43">
        <v>168</v>
      </c>
      <c r="K49" s="44" t="s">
        <v>46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18</v>
      </c>
      <c r="H51" s="19">
        <f t="shared" ref="H51" si="19">SUM(H44:H50)</f>
        <v>12</v>
      </c>
      <c r="I51" s="19">
        <f t="shared" ref="I51" si="20">SUM(I44:I50)</f>
        <v>100</v>
      </c>
      <c r="J51" s="19">
        <f t="shared" ref="J51:L51" si="21">SUM(J44:J50)</f>
        <v>577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30</v>
      </c>
      <c r="G52" s="43">
        <v>0</v>
      </c>
      <c r="H52" s="43">
        <v>2</v>
      </c>
      <c r="I52" s="43">
        <v>3</v>
      </c>
      <c r="J52" s="43">
        <v>30</v>
      </c>
      <c r="K52" s="44" t="s">
        <v>46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6</v>
      </c>
      <c r="H53" s="43">
        <v>7</v>
      </c>
      <c r="I53" s="43">
        <v>19</v>
      </c>
      <c r="J53" s="43">
        <v>160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9</v>
      </c>
      <c r="H55" s="43">
        <v>5</v>
      </c>
      <c r="I55" s="43">
        <v>47</v>
      </c>
      <c r="J55" s="43">
        <v>255</v>
      </c>
      <c r="K55" s="44" t="s">
        <v>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</v>
      </c>
      <c r="H56" s="43">
        <v>0</v>
      </c>
      <c r="I56" s="43">
        <v>10</v>
      </c>
      <c r="J56" s="43">
        <v>37</v>
      </c>
      <c r="K56" s="44">
        <v>261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20</v>
      </c>
      <c r="G57" s="43">
        <v>1</v>
      </c>
      <c r="H57" s="43">
        <v>0</v>
      </c>
      <c r="I57" s="43">
        <v>10</v>
      </c>
      <c r="J57" s="43">
        <v>45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33</v>
      </c>
      <c r="G58" s="43">
        <v>2</v>
      </c>
      <c r="H58" s="43">
        <v>0</v>
      </c>
      <c r="I58" s="43">
        <v>14</v>
      </c>
      <c r="J58" s="43">
        <v>63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66</v>
      </c>
      <c r="F59" s="43">
        <v>90</v>
      </c>
      <c r="G59" s="43">
        <v>9</v>
      </c>
      <c r="H59" s="43">
        <v>10</v>
      </c>
      <c r="I59" s="43">
        <v>6</v>
      </c>
      <c r="J59" s="43">
        <v>157</v>
      </c>
      <c r="K59" s="44" t="s">
        <v>46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723</v>
      </c>
      <c r="G61" s="19">
        <f t="shared" ref="G61" si="22">SUM(G52:G60)</f>
        <v>27</v>
      </c>
      <c r="H61" s="19">
        <f t="shared" ref="H61" si="23">SUM(H52:H60)</f>
        <v>24</v>
      </c>
      <c r="I61" s="19">
        <f t="shared" ref="I61" si="24">SUM(I52:I60)</f>
        <v>109</v>
      </c>
      <c r="J61" s="19">
        <f t="shared" ref="J61:L61" si="25">SUM(J52:J60)</f>
        <v>747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1236</v>
      </c>
      <c r="G62" s="32">
        <f t="shared" ref="G62" si="26">G51+G61</f>
        <v>45</v>
      </c>
      <c r="H62" s="32">
        <f t="shared" ref="H62" si="27">H51+H61</f>
        <v>36</v>
      </c>
      <c r="I62" s="32">
        <f t="shared" ref="I62" si="28">I51+I61</f>
        <v>209</v>
      </c>
      <c r="J62" s="32">
        <f t="shared" ref="J62:L62" si="29">J51+J61</f>
        <v>1324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120</v>
      </c>
      <c r="G63" s="40">
        <v>9</v>
      </c>
      <c r="H63" s="40">
        <v>4</v>
      </c>
      <c r="I63" s="40">
        <v>8</v>
      </c>
      <c r="J63" s="40">
        <v>100</v>
      </c>
      <c r="K63" s="41" t="s">
        <v>46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70</v>
      </c>
      <c r="F64" s="43">
        <v>150</v>
      </c>
      <c r="G64" s="43">
        <v>5</v>
      </c>
      <c r="H64" s="43">
        <v>4</v>
      </c>
      <c r="I64" s="43">
        <v>37</v>
      </c>
      <c r="J64" s="43">
        <v>200</v>
      </c>
      <c r="K64" s="44" t="s">
        <v>46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2</v>
      </c>
      <c r="H65" s="43">
        <v>2</v>
      </c>
      <c r="I65" s="43">
        <v>13</v>
      </c>
      <c r="J65" s="43">
        <v>72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33</v>
      </c>
      <c r="G66" s="43">
        <v>2</v>
      </c>
      <c r="H66" s="43">
        <v>0</v>
      </c>
      <c r="I66" s="43">
        <v>14</v>
      </c>
      <c r="J66" s="43">
        <v>63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18</v>
      </c>
      <c r="H70" s="19">
        <f t="shared" ref="H70" si="31">SUM(H63:H69)</f>
        <v>10</v>
      </c>
      <c r="I70" s="19">
        <f t="shared" ref="I70" si="32">SUM(I63:I69)</f>
        <v>72</v>
      </c>
      <c r="J70" s="19">
        <f t="shared" ref="J70:L70" si="33">SUM(J63:J69)</f>
        <v>435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1</v>
      </c>
      <c r="H71" s="43">
        <v>4</v>
      </c>
      <c r="I71" s="43">
        <v>6</v>
      </c>
      <c r="J71" s="43">
        <v>56</v>
      </c>
      <c r="K71" s="44">
        <v>97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3</v>
      </c>
      <c r="H72" s="43">
        <v>4</v>
      </c>
      <c r="I72" s="43">
        <v>16</v>
      </c>
      <c r="J72" s="43">
        <v>111</v>
      </c>
      <c r="K72" s="44" t="s">
        <v>46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240</v>
      </c>
      <c r="G73" s="43">
        <v>15</v>
      </c>
      <c r="H73" s="43">
        <v>27</v>
      </c>
      <c r="I73" s="43">
        <v>31</v>
      </c>
      <c r="J73" s="43">
        <v>426</v>
      </c>
      <c r="K73" s="44" t="s">
        <v>46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</v>
      </c>
      <c r="H75" s="43">
        <v>0</v>
      </c>
      <c r="I75" s="43">
        <v>10</v>
      </c>
      <c r="J75" s="43">
        <v>37</v>
      </c>
      <c r="K75" s="44" t="s">
        <v>46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65</v>
      </c>
      <c r="G77" s="43">
        <v>4</v>
      </c>
      <c r="H77" s="43">
        <v>1</v>
      </c>
      <c r="I77" s="43">
        <v>27</v>
      </c>
      <c r="J77" s="43">
        <v>126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23</v>
      </c>
      <c r="H80" s="19">
        <f t="shared" ref="H80" si="35">SUM(H71:H79)</f>
        <v>36</v>
      </c>
      <c r="I80" s="19">
        <f t="shared" ref="I80" si="36">SUM(I71:I79)</f>
        <v>90</v>
      </c>
      <c r="J80" s="19">
        <f t="shared" ref="J80:L80" si="37">SUM(J71:J79)</f>
        <v>756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1268</v>
      </c>
      <c r="G81" s="32">
        <f t="shared" ref="G81" si="38">G70+G80</f>
        <v>41</v>
      </c>
      <c r="H81" s="32">
        <f t="shared" ref="H81" si="39">H70+H80</f>
        <v>46</v>
      </c>
      <c r="I81" s="32">
        <f t="shared" ref="I81" si="40">I70+I80</f>
        <v>162</v>
      </c>
      <c r="J81" s="32">
        <f t="shared" ref="J81:L81" si="41">J70+J80</f>
        <v>1191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90</v>
      </c>
      <c r="G82" s="40">
        <v>9</v>
      </c>
      <c r="H82" s="40">
        <v>8</v>
      </c>
      <c r="I82" s="40">
        <v>3</v>
      </c>
      <c r="J82" s="40">
        <v>115</v>
      </c>
      <c r="K82" s="41" t="s">
        <v>46</v>
      </c>
      <c r="L82" s="40"/>
    </row>
    <row r="83" spans="1:12" ht="15" x14ac:dyDescent="0.25">
      <c r="A83" s="23"/>
      <c r="B83" s="15"/>
      <c r="C83" s="11"/>
      <c r="D83" s="6" t="s">
        <v>29</v>
      </c>
      <c r="E83" s="42" t="s">
        <v>67</v>
      </c>
      <c r="F83" s="43">
        <v>190</v>
      </c>
      <c r="G83" s="43">
        <v>11</v>
      </c>
      <c r="H83" s="43">
        <v>6</v>
      </c>
      <c r="I83" s="43">
        <v>59</v>
      </c>
      <c r="J83" s="43">
        <v>324</v>
      </c>
      <c r="K83" s="44" t="s">
        <v>68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</v>
      </c>
      <c r="H84" s="43">
        <v>0</v>
      </c>
      <c r="I84" s="43">
        <v>10</v>
      </c>
      <c r="J84" s="43">
        <v>37</v>
      </c>
      <c r="K84" s="44">
        <v>261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33</v>
      </c>
      <c r="G85" s="43">
        <v>2</v>
      </c>
      <c r="H85" s="43">
        <v>0</v>
      </c>
      <c r="I85" s="43">
        <v>14</v>
      </c>
      <c r="J85" s="43">
        <v>63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22</v>
      </c>
      <c r="H89" s="19">
        <f t="shared" ref="H89" si="43">SUM(H82:H88)</f>
        <v>14</v>
      </c>
      <c r="I89" s="19">
        <f t="shared" ref="I89" si="44">SUM(I82:I88)</f>
        <v>86</v>
      </c>
      <c r="J89" s="19">
        <f t="shared" ref="J89:L89" si="45">SUM(J82:J88)</f>
        <v>539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30</v>
      </c>
      <c r="G90" s="43">
        <v>0</v>
      </c>
      <c r="H90" s="43">
        <v>2</v>
      </c>
      <c r="I90" s="43">
        <v>3</v>
      </c>
      <c r="J90" s="43">
        <v>29</v>
      </c>
      <c r="K90" s="44">
        <v>38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3</v>
      </c>
      <c r="H91" s="43">
        <v>4</v>
      </c>
      <c r="I91" s="43">
        <v>14</v>
      </c>
      <c r="J91" s="43">
        <v>95</v>
      </c>
      <c r="K91" s="44">
        <v>75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240</v>
      </c>
      <c r="G92" s="43">
        <v>12</v>
      </c>
      <c r="H92" s="43">
        <v>29</v>
      </c>
      <c r="I92" s="43">
        <v>41</v>
      </c>
      <c r="J92" s="43">
        <v>472</v>
      </c>
      <c r="K92" s="44" t="s">
        <v>46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10</v>
      </c>
      <c r="J94" s="43">
        <v>37</v>
      </c>
      <c r="K94" s="44">
        <v>261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40</v>
      </c>
      <c r="G95" s="43">
        <v>3</v>
      </c>
      <c r="H95" s="43">
        <v>0</v>
      </c>
      <c r="I95" s="43">
        <v>19</v>
      </c>
      <c r="J95" s="43">
        <v>90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65</v>
      </c>
      <c r="G96" s="43">
        <v>4</v>
      </c>
      <c r="H96" s="43">
        <v>1</v>
      </c>
      <c r="I96" s="43">
        <v>27</v>
      </c>
      <c r="J96" s="43">
        <v>126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22</v>
      </c>
      <c r="H99" s="19">
        <f t="shared" ref="H99" si="47">SUM(H90:H98)</f>
        <v>36</v>
      </c>
      <c r="I99" s="19">
        <f t="shared" ref="I99" si="48">SUM(I90:I98)</f>
        <v>114</v>
      </c>
      <c r="J99" s="19">
        <f t="shared" ref="J99:L99" si="49">SUM(J90:J98)</f>
        <v>849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1288</v>
      </c>
      <c r="G100" s="32">
        <f t="shared" ref="G100" si="50">G89+G99</f>
        <v>44</v>
      </c>
      <c r="H100" s="32">
        <f t="shared" ref="H100" si="51">H89+H99</f>
        <v>50</v>
      </c>
      <c r="I100" s="32">
        <f t="shared" ref="I100" si="52">I89+I99</f>
        <v>200</v>
      </c>
      <c r="J100" s="32">
        <f t="shared" ref="J100:L100" si="53">J89+J99</f>
        <v>1388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150</v>
      </c>
      <c r="G101" s="40">
        <v>9</v>
      </c>
      <c r="H101" s="40">
        <v>7</v>
      </c>
      <c r="I101" s="40">
        <v>54</v>
      </c>
      <c r="J101" s="40">
        <v>314</v>
      </c>
      <c r="K101" s="41" t="s">
        <v>46</v>
      </c>
      <c r="L101" s="40"/>
    </row>
    <row r="102" spans="1:12" ht="15" x14ac:dyDescent="0.25">
      <c r="A102" s="23"/>
      <c r="B102" s="15"/>
      <c r="C102" s="11"/>
      <c r="D102" s="6" t="s">
        <v>101</v>
      </c>
      <c r="E102" s="42" t="s">
        <v>44</v>
      </c>
      <c r="F102" s="43">
        <v>25</v>
      </c>
      <c r="G102" s="43">
        <v>2</v>
      </c>
      <c r="H102" s="43">
        <v>2</v>
      </c>
      <c r="I102" s="43">
        <v>14</v>
      </c>
      <c r="J102" s="43">
        <v>79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10</v>
      </c>
      <c r="J103" s="43">
        <v>39</v>
      </c>
      <c r="K103" s="44">
        <v>262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150</v>
      </c>
      <c r="G105" s="43">
        <v>1</v>
      </c>
      <c r="H105" s="43">
        <v>1</v>
      </c>
      <c r="I105" s="43">
        <v>17</v>
      </c>
      <c r="J105" s="43">
        <v>73</v>
      </c>
      <c r="K105" s="44">
        <v>231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12</v>
      </c>
      <c r="H108" s="19">
        <f t="shared" si="54"/>
        <v>10</v>
      </c>
      <c r="I108" s="19">
        <f t="shared" si="54"/>
        <v>95</v>
      </c>
      <c r="J108" s="19">
        <f t="shared" si="54"/>
        <v>505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30</v>
      </c>
      <c r="G109" s="43">
        <v>0</v>
      </c>
      <c r="H109" s="43">
        <v>0</v>
      </c>
      <c r="I109" s="43">
        <v>1</v>
      </c>
      <c r="J109" s="43">
        <v>4</v>
      </c>
      <c r="K109" s="44" t="s">
        <v>46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6</v>
      </c>
      <c r="H110" s="43">
        <v>7</v>
      </c>
      <c r="I110" s="43">
        <v>19</v>
      </c>
      <c r="J110" s="43">
        <v>162</v>
      </c>
      <c r="K110" s="57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240</v>
      </c>
      <c r="G111" s="43">
        <v>16</v>
      </c>
      <c r="H111" s="43">
        <v>21</v>
      </c>
      <c r="I111" s="43">
        <v>0</v>
      </c>
      <c r="J111" s="43">
        <v>250</v>
      </c>
      <c r="K111" s="44">
        <v>302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</v>
      </c>
      <c r="H113" s="43">
        <v>0</v>
      </c>
      <c r="I113" s="43">
        <v>10</v>
      </c>
      <c r="J113" s="43">
        <v>37</v>
      </c>
      <c r="K113" s="44">
        <v>261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20</v>
      </c>
      <c r="G114" s="43">
        <v>1</v>
      </c>
      <c r="H114" s="43">
        <v>0</v>
      </c>
      <c r="I114" s="43">
        <v>10</v>
      </c>
      <c r="J114" s="43">
        <v>45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33</v>
      </c>
      <c r="G115" s="43">
        <v>2</v>
      </c>
      <c r="H115" s="43">
        <v>0</v>
      </c>
      <c r="I115" s="43">
        <v>14</v>
      </c>
      <c r="J115" s="43">
        <v>63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723</v>
      </c>
      <c r="G118" s="19">
        <f t="shared" ref="G118:J118" si="56">SUM(G109:G117)</f>
        <v>25</v>
      </c>
      <c r="H118" s="19">
        <f t="shared" si="56"/>
        <v>28</v>
      </c>
      <c r="I118" s="19">
        <f t="shared" si="56"/>
        <v>54</v>
      </c>
      <c r="J118" s="19">
        <f t="shared" si="56"/>
        <v>561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1248</v>
      </c>
      <c r="G119" s="32">
        <f t="shared" ref="G119" si="58">G108+G118</f>
        <v>37</v>
      </c>
      <c r="H119" s="32">
        <f t="shared" ref="H119" si="59">H108+H118</f>
        <v>38</v>
      </c>
      <c r="I119" s="32">
        <f t="shared" ref="I119" si="60">I108+I118</f>
        <v>149</v>
      </c>
      <c r="J119" s="32">
        <f t="shared" ref="J119:L119" si="61">J108+J118</f>
        <v>1066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190</v>
      </c>
      <c r="G120" s="40">
        <v>5</v>
      </c>
      <c r="H120" s="40">
        <v>6</v>
      </c>
      <c r="I120" s="40">
        <v>25</v>
      </c>
      <c r="J120" s="40">
        <v>174</v>
      </c>
      <c r="K120" s="41">
        <v>119</v>
      </c>
      <c r="L120" s="40"/>
    </row>
    <row r="121" spans="1:12" ht="15" x14ac:dyDescent="0.25">
      <c r="A121" s="14"/>
      <c r="B121" s="15"/>
      <c r="C121" s="11"/>
      <c r="D121" s="6"/>
      <c r="E121" s="42" t="s">
        <v>83</v>
      </c>
      <c r="F121" s="43">
        <v>40</v>
      </c>
      <c r="G121" s="43">
        <v>7</v>
      </c>
      <c r="H121" s="43">
        <v>5</v>
      </c>
      <c r="I121" s="43">
        <v>9</v>
      </c>
      <c r="J121" s="43">
        <v>115</v>
      </c>
      <c r="K121" s="44">
        <v>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1</v>
      </c>
      <c r="H122" s="43">
        <v>0</v>
      </c>
      <c r="I122" s="43">
        <v>21</v>
      </c>
      <c r="J122" s="43">
        <v>86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20</v>
      </c>
      <c r="G123" s="43">
        <v>1</v>
      </c>
      <c r="H123" s="43">
        <v>0</v>
      </c>
      <c r="I123" s="43">
        <v>10</v>
      </c>
      <c r="J123" s="43">
        <v>45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85</v>
      </c>
      <c r="F125" s="43">
        <v>50</v>
      </c>
      <c r="G125" s="43">
        <v>3</v>
      </c>
      <c r="H125" s="43">
        <v>2</v>
      </c>
      <c r="I125" s="43">
        <v>39</v>
      </c>
      <c r="J125" s="43">
        <v>183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13</v>
      </c>
      <c r="I127" s="19">
        <f t="shared" si="62"/>
        <v>104</v>
      </c>
      <c r="J127" s="19">
        <f t="shared" si="62"/>
        <v>603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30</v>
      </c>
      <c r="G128" s="43">
        <v>1</v>
      </c>
      <c r="H128" s="43">
        <v>2</v>
      </c>
      <c r="I128" s="43">
        <v>3</v>
      </c>
      <c r="J128" s="43">
        <v>34</v>
      </c>
      <c r="K128" s="44">
        <v>32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2</v>
      </c>
      <c r="H129" s="43">
        <v>5</v>
      </c>
      <c r="I129" s="43">
        <v>11</v>
      </c>
      <c r="J129" s="43">
        <v>101</v>
      </c>
      <c r="K129" s="44">
        <v>72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100</v>
      </c>
      <c r="G130" s="43">
        <v>10</v>
      </c>
      <c r="H130" s="43">
        <v>9</v>
      </c>
      <c r="I130" s="43">
        <v>9</v>
      </c>
      <c r="J130" s="43">
        <v>159</v>
      </c>
      <c r="K130" s="44" t="s">
        <v>46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3</v>
      </c>
      <c r="H131" s="43">
        <v>4</v>
      </c>
      <c r="I131" s="43">
        <v>22</v>
      </c>
      <c r="J131" s="43">
        <v>133</v>
      </c>
      <c r="K131" s="44">
        <v>91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10</v>
      </c>
      <c r="J132" s="43">
        <v>39</v>
      </c>
      <c r="K132" s="44">
        <v>262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20</v>
      </c>
      <c r="G133" s="43">
        <v>1</v>
      </c>
      <c r="H133" s="43">
        <v>0</v>
      </c>
      <c r="I133" s="43">
        <v>9</v>
      </c>
      <c r="J133" s="43">
        <v>45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33</v>
      </c>
      <c r="G134" s="43">
        <v>2</v>
      </c>
      <c r="H134" s="43">
        <v>0</v>
      </c>
      <c r="I134" s="43">
        <v>14</v>
      </c>
      <c r="J134" s="43">
        <v>63</v>
      </c>
      <c r="K134" s="44"/>
      <c r="L134" s="43"/>
    </row>
    <row r="135" spans="1:12" ht="15" x14ac:dyDescent="0.25">
      <c r="A135" s="14"/>
      <c r="B135" s="15"/>
      <c r="C135" s="11"/>
      <c r="D135" s="6" t="s">
        <v>101</v>
      </c>
      <c r="E135" s="42" t="s">
        <v>89</v>
      </c>
      <c r="F135" s="43">
        <v>50</v>
      </c>
      <c r="G135" s="43">
        <v>3</v>
      </c>
      <c r="H135" s="43">
        <v>2</v>
      </c>
      <c r="I135" s="43">
        <v>39</v>
      </c>
      <c r="J135" s="43">
        <v>183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783</v>
      </c>
      <c r="G137" s="19">
        <f t="shared" ref="G137:J137" si="64">SUM(G128:G136)</f>
        <v>22</v>
      </c>
      <c r="H137" s="19">
        <f t="shared" si="64"/>
        <v>22</v>
      </c>
      <c r="I137" s="19">
        <f t="shared" si="64"/>
        <v>117</v>
      </c>
      <c r="J137" s="19">
        <f t="shared" si="64"/>
        <v>757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1283</v>
      </c>
      <c r="G138" s="32">
        <f t="shared" ref="G138" si="66">G127+G137</f>
        <v>39</v>
      </c>
      <c r="H138" s="32">
        <f t="shared" ref="H138" si="67">H127+H137</f>
        <v>35</v>
      </c>
      <c r="I138" s="32">
        <f t="shared" ref="I138" si="68">I127+I137</f>
        <v>221</v>
      </c>
      <c r="J138" s="32">
        <f t="shared" ref="J138:L138" si="69">J127+J137</f>
        <v>1360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150</v>
      </c>
      <c r="G139" s="40">
        <v>7</v>
      </c>
      <c r="H139" s="40">
        <v>5</v>
      </c>
      <c r="I139" s="40">
        <v>29</v>
      </c>
      <c r="J139" s="40">
        <v>186</v>
      </c>
      <c r="K139" s="41">
        <v>138</v>
      </c>
      <c r="L139" s="40"/>
    </row>
    <row r="140" spans="1:12" ht="15" x14ac:dyDescent="0.25">
      <c r="A140" s="23"/>
      <c r="B140" s="15"/>
      <c r="C140" s="11"/>
      <c r="D140" s="6" t="s">
        <v>101</v>
      </c>
      <c r="E140" s="42" t="s">
        <v>57</v>
      </c>
      <c r="F140" s="43">
        <v>60</v>
      </c>
      <c r="G140" s="43">
        <v>5</v>
      </c>
      <c r="H140" s="43">
        <v>6</v>
      </c>
      <c r="I140" s="43">
        <v>46</v>
      </c>
      <c r="J140" s="43">
        <v>253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</v>
      </c>
      <c r="H141" s="43">
        <v>0</v>
      </c>
      <c r="I141" s="43">
        <v>10</v>
      </c>
      <c r="J141" s="43">
        <v>37</v>
      </c>
      <c r="K141" s="44">
        <v>261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20</v>
      </c>
      <c r="G142" s="43">
        <v>1</v>
      </c>
      <c r="H142" s="43">
        <v>0</v>
      </c>
      <c r="I142" s="43">
        <v>9</v>
      </c>
      <c r="J142" s="43">
        <v>45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150</v>
      </c>
      <c r="G143" s="43">
        <v>1</v>
      </c>
      <c r="H143" s="43">
        <v>1</v>
      </c>
      <c r="I143" s="43">
        <v>17</v>
      </c>
      <c r="J143" s="43">
        <v>73</v>
      </c>
      <c r="K143" s="44">
        <v>231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14</v>
      </c>
      <c r="H146" s="19">
        <f t="shared" si="70"/>
        <v>12</v>
      </c>
      <c r="I146" s="19">
        <f t="shared" si="70"/>
        <v>111</v>
      </c>
      <c r="J146" s="19">
        <f t="shared" si="70"/>
        <v>594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30</v>
      </c>
      <c r="G147" s="43">
        <v>0</v>
      </c>
      <c r="H147" s="43">
        <v>2</v>
      </c>
      <c r="I147" s="43">
        <v>4</v>
      </c>
      <c r="J147" s="43">
        <v>30</v>
      </c>
      <c r="K147" s="44">
        <v>41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2</v>
      </c>
      <c r="H148" s="43">
        <v>4</v>
      </c>
      <c r="I148" s="43">
        <v>8</v>
      </c>
      <c r="J148" s="43">
        <v>91</v>
      </c>
      <c r="K148" s="44">
        <v>62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100</v>
      </c>
      <c r="G149" s="43">
        <v>11</v>
      </c>
      <c r="H149" s="43">
        <v>19</v>
      </c>
      <c r="I149" s="43">
        <v>13</v>
      </c>
      <c r="J149" s="43">
        <v>272</v>
      </c>
      <c r="K149" s="44" t="s">
        <v>46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9</v>
      </c>
      <c r="H150" s="43">
        <v>5</v>
      </c>
      <c r="I150" s="43">
        <v>47</v>
      </c>
      <c r="J150" s="43">
        <v>255</v>
      </c>
      <c r="K150" s="44" t="s">
        <v>68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0</v>
      </c>
      <c r="I151" s="43">
        <v>10</v>
      </c>
      <c r="J151" s="43">
        <v>37</v>
      </c>
      <c r="K151" s="44" t="s">
        <v>46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33</v>
      </c>
      <c r="G153" s="43">
        <v>2</v>
      </c>
      <c r="H153" s="43">
        <v>0</v>
      </c>
      <c r="I153" s="43">
        <v>14</v>
      </c>
      <c r="J153" s="43">
        <v>63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713</v>
      </c>
      <c r="G156" s="19">
        <f t="shared" ref="G156:J156" si="72">SUM(G147:G155)</f>
        <v>24</v>
      </c>
      <c r="H156" s="19">
        <f t="shared" si="72"/>
        <v>30</v>
      </c>
      <c r="I156" s="19">
        <f t="shared" si="72"/>
        <v>96</v>
      </c>
      <c r="J156" s="19">
        <f t="shared" si="72"/>
        <v>748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1293</v>
      </c>
      <c r="G157" s="32">
        <f t="shared" ref="G157" si="74">G146+G156</f>
        <v>38</v>
      </c>
      <c r="H157" s="32">
        <f t="shared" ref="H157" si="75">H146+H156</f>
        <v>42</v>
      </c>
      <c r="I157" s="32">
        <f t="shared" ref="I157" si="76">I146+I156</f>
        <v>207</v>
      </c>
      <c r="J157" s="32">
        <f t="shared" ref="J157:L157" si="77">J146+J156</f>
        <v>1342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100</v>
      </c>
      <c r="G158" s="40">
        <v>11</v>
      </c>
      <c r="H158" s="40">
        <v>9</v>
      </c>
      <c r="I158" s="40">
        <v>3</v>
      </c>
      <c r="J158" s="40">
        <v>134</v>
      </c>
      <c r="K158" s="41" t="s">
        <v>46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61</v>
      </c>
      <c r="F159" s="43">
        <v>160</v>
      </c>
      <c r="G159" s="43">
        <v>3</v>
      </c>
      <c r="H159" s="43">
        <v>4</v>
      </c>
      <c r="I159" s="43">
        <v>24</v>
      </c>
      <c r="J159" s="43">
        <v>141</v>
      </c>
      <c r="K159" s="44">
        <v>91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</v>
      </c>
      <c r="H160" s="43">
        <v>0</v>
      </c>
      <c r="I160" s="43">
        <v>10</v>
      </c>
      <c r="J160" s="43">
        <v>39</v>
      </c>
      <c r="K160" s="44">
        <v>262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33</v>
      </c>
      <c r="G161" s="43">
        <v>2</v>
      </c>
      <c r="H161" s="43">
        <v>0</v>
      </c>
      <c r="I161" s="43">
        <v>14</v>
      </c>
      <c r="J161" s="43">
        <v>63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51</v>
      </c>
      <c r="F163" s="43">
        <v>20</v>
      </c>
      <c r="G163" s="43">
        <v>1</v>
      </c>
      <c r="H163" s="43">
        <v>0</v>
      </c>
      <c r="I163" s="43">
        <v>9</v>
      </c>
      <c r="J163" s="43">
        <v>45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 t="shared" ref="G165:J165" si="78">SUM(G158:G164)</f>
        <v>18</v>
      </c>
      <c r="H165" s="19">
        <f t="shared" si="78"/>
        <v>13</v>
      </c>
      <c r="I165" s="19">
        <f t="shared" si="78"/>
        <v>60</v>
      </c>
      <c r="J165" s="19">
        <f t="shared" si="78"/>
        <v>422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30</v>
      </c>
      <c r="G166" s="43">
        <v>0</v>
      </c>
      <c r="H166" s="43">
        <v>2</v>
      </c>
      <c r="I166" s="43">
        <v>3</v>
      </c>
      <c r="J166" s="43">
        <v>28</v>
      </c>
      <c r="K166" s="44">
        <v>21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>
        <v>220</v>
      </c>
      <c r="G167" s="43">
        <v>3</v>
      </c>
      <c r="H167" s="43">
        <v>6</v>
      </c>
      <c r="I167" s="43">
        <v>18</v>
      </c>
      <c r="J167" s="43">
        <v>134</v>
      </c>
      <c r="K167" s="44">
        <v>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210</v>
      </c>
      <c r="G169" s="43">
        <v>15</v>
      </c>
      <c r="H169" s="43">
        <v>29</v>
      </c>
      <c r="I169" s="43">
        <v>67</v>
      </c>
      <c r="J169" s="43">
        <v>591</v>
      </c>
      <c r="K169" s="44">
        <v>179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210</v>
      </c>
      <c r="G170" s="43">
        <v>0</v>
      </c>
      <c r="H170" s="43">
        <v>0</v>
      </c>
      <c r="I170" s="43">
        <v>5</v>
      </c>
      <c r="J170" s="43">
        <v>20</v>
      </c>
      <c r="K170" s="44" t="s">
        <v>46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20</v>
      </c>
      <c r="G171" s="43">
        <v>1</v>
      </c>
      <c r="H171" s="43">
        <v>0</v>
      </c>
      <c r="I171" s="43">
        <v>9</v>
      </c>
      <c r="J171" s="43">
        <v>45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33</v>
      </c>
      <c r="G172" s="43">
        <v>2</v>
      </c>
      <c r="H172" s="43">
        <v>0</v>
      </c>
      <c r="I172" s="43">
        <v>14</v>
      </c>
      <c r="J172" s="43">
        <v>63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723</v>
      </c>
      <c r="G175" s="19">
        <f t="shared" ref="G175:J175" si="80">SUM(G166:G174)</f>
        <v>21</v>
      </c>
      <c r="H175" s="19">
        <f t="shared" si="80"/>
        <v>37</v>
      </c>
      <c r="I175" s="19">
        <f t="shared" si="80"/>
        <v>116</v>
      </c>
      <c r="J175" s="19">
        <f t="shared" si="80"/>
        <v>881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1236</v>
      </c>
      <c r="G176" s="32">
        <f t="shared" ref="G176" si="82">G165+G175</f>
        <v>39</v>
      </c>
      <c r="H176" s="32">
        <f t="shared" ref="H176" si="83">H165+H175</f>
        <v>50</v>
      </c>
      <c r="I176" s="32">
        <f t="shared" ref="I176" si="84">I165+I175</f>
        <v>176</v>
      </c>
      <c r="J176" s="32">
        <f t="shared" ref="J176:L176" si="85">J165+J175</f>
        <v>1303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180</v>
      </c>
      <c r="G177" s="40">
        <v>6</v>
      </c>
      <c r="H177" s="40">
        <v>7</v>
      </c>
      <c r="I177" s="40">
        <v>28</v>
      </c>
      <c r="J177" s="40">
        <v>198</v>
      </c>
      <c r="K177" s="41">
        <v>126</v>
      </c>
      <c r="L177" s="40"/>
    </row>
    <row r="178" spans="1:12" ht="15" x14ac:dyDescent="0.25">
      <c r="A178" s="23"/>
      <c r="B178" s="15"/>
      <c r="C178" s="11"/>
      <c r="D178" s="6"/>
      <c r="E178" s="42" t="s">
        <v>83</v>
      </c>
      <c r="F178" s="43">
        <v>40</v>
      </c>
      <c r="G178" s="43">
        <v>7</v>
      </c>
      <c r="H178" s="43">
        <v>5</v>
      </c>
      <c r="I178" s="43">
        <v>9</v>
      </c>
      <c r="J178" s="43">
        <v>115</v>
      </c>
      <c r="K178" s="44">
        <v>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1</v>
      </c>
      <c r="H179" s="43">
        <v>2</v>
      </c>
      <c r="I179" s="43">
        <v>12</v>
      </c>
      <c r="J179" s="43">
        <v>66</v>
      </c>
      <c r="K179" s="44" t="s">
        <v>46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150</v>
      </c>
      <c r="G181" s="43">
        <v>1</v>
      </c>
      <c r="H181" s="43">
        <v>1</v>
      </c>
      <c r="I181" s="43">
        <v>17</v>
      </c>
      <c r="J181" s="43">
        <v>73</v>
      </c>
      <c r="K181" s="44">
        <v>231</v>
      </c>
      <c r="L181" s="43"/>
    </row>
    <row r="182" spans="1:12" ht="15" x14ac:dyDescent="0.25">
      <c r="A182" s="23"/>
      <c r="B182" s="15"/>
      <c r="C182" s="11"/>
      <c r="D182" s="6"/>
      <c r="E182" s="42" t="s">
        <v>57</v>
      </c>
      <c r="F182" s="43">
        <v>20</v>
      </c>
      <c r="G182" s="43">
        <v>2</v>
      </c>
      <c r="H182" s="43">
        <v>2</v>
      </c>
      <c r="I182" s="43">
        <v>15</v>
      </c>
      <c r="J182" s="43">
        <v>84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81</v>
      </c>
      <c r="J184" s="19">
        <f t="shared" si="86"/>
        <v>536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30</v>
      </c>
      <c r="G185" s="43">
        <v>1</v>
      </c>
      <c r="H185" s="43">
        <v>2</v>
      </c>
      <c r="I185" s="43">
        <v>3</v>
      </c>
      <c r="J185" s="43">
        <v>32</v>
      </c>
      <c r="K185" s="44">
        <v>32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2</v>
      </c>
      <c r="H186" s="43">
        <v>5</v>
      </c>
      <c r="I186" s="43">
        <v>12</v>
      </c>
      <c r="J186" s="43">
        <v>97</v>
      </c>
      <c r="K186" s="44">
        <v>74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49</v>
      </c>
      <c r="F187" s="43">
        <v>100</v>
      </c>
      <c r="G187" s="43">
        <v>11</v>
      </c>
      <c r="H187" s="43">
        <v>19</v>
      </c>
      <c r="I187" s="43">
        <v>13</v>
      </c>
      <c r="J187" s="43">
        <v>272</v>
      </c>
      <c r="K187" s="44" t="s">
        <v>46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3</v>
      </c>
      <c r="H188" s="43">
        <v>3</v>
      </c>
      <c r="I188" s="43">
        <v>24</v>
      </c>
      <c r="J188" s="43">
        <v>136</v>
      </c>
      <c r="K188" s="44">
        <v>208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</v>
      </c>
      <c r="H189" s="43">
        <v>0</v>
      </c>
      <c r="I189" s="43">
        <v>5</v>
      </c>
      <c r="J189" s="43">
        <v>19</v>
      </c>
      <c r="K189" s="44" t="s">
        <v>46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20</v>
      </c>
      <c r="G190" s="43">
        <v>1</v>
      </c>
      <c r="H190" s="43">
        <v>0</v>
      </c>
      <c r="I190" s="43">
        <v>9</v>
      </c>
      <c r="J190" s="43">
        <v>45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65</v>
      </c>
      <c r="G191" s="43">
        <v>4</v>
      </c>
      <c r="H191" s="43">
        <v>1</v>
      </c>
      <c r="I191" s="43">
        <v>27</v>
      </c>
      <c r="J191" s="43">
        <v>126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22</v>
      </c>
      <c r="H194" s="19">
        <f t="shared" si="88"/>
        <v>30</v>
      </c>
      <c r="I194" s="19">
        <f t="shared" si="88"/>
        <v>93</v>
      </c>
      <c r="J194" s="19">
        <f t="shared" si="88"/>
        <v>727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1355</v>
      </c>
      <c r="G195" s="32">
        <f t="shared" ref="G195" si="90">G184+G194</f>
        <v>39</v>
      </c>
      <c r="H195" s="32">
        <f t="shared" ref="H195" si="91">H184+H194</f>
        <v>47</v>
      </c>
      <c r="I195" s="32">
        <f t="shared" ref="I195" si="92">I184+I194</f>
        <v>174</v>
      </c>
      <c r="J195" s="32">
        <f t="shared" ref="J195:L195" si="93">J184+J194</f>
        <v>1263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56.590999999999994</v>
      </c>
      <c r="H196" s="34">
        <f t="shared" si="94"/>
        <v>42.9</v>
      </c>
      <c r="I196" s="34">
        <f t="shared" si="94"/>
        <v>186.6</v>
      </c>
      <c r="J196" s="34">
        <f t="shared" si="94"/>
        <v>1272.0999999999999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2024-04-13T21:07:08Z</dcterms:modified>
</cp:coreProperties>
</file>