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60" windowWidth="20730" windowHeight="1170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5" i="1" l="1"/>
  <c r="L194" i="1"/>
  <c r="L184" i="1"/>
  <c r="L176" i="1"/>
  <c r="L175" i="1"/>
  <c r="L165" i="1"/>
  <c r="L156" i="1"/>
  <c r="L157" i="1" s="1"/>
  <c r="L146" i="1"/>
  <c r="L138" i="1"/>
  <c r="L137" i="1"/>
  <c r="L127" i="1"/>
  <c r="L119" i="1"/>
  <c r="L118" i="1"/>
  <c r="L108" i="1"/>
  <c r="L100" i="1"/>
  <c r="L99" i="1"/>
  <c r="L89" i="1"/>
  <c r="L81" i="1"/>
  <c r="L80" i="1"/>
  <c r="L70" i="1"/>
  <c r="L62" i="1"/>
  <c r="L61" i="1"/>
  <c r="L51" i="1"/>
  <c r="L43" i="1"/>
  <c r="L42" i="1"/>
  <c r="L32" i="1"/>
  <c r="L24" i="1"/>
  <c r="L23" i="1"/>
  <c r="L13" i="1"/>
  <c r="A109" i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H108" i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J195" i="1" l="1"/>
  <c r="I195" i="1"/>
  <c r="H195" i="1"/>
  <c r="G195" i="1"/>
  <c r="I176" i="1"/>
  <c r="J176" i="1"/>
  <c r="H176" i="1"/>
  <c r="G176" i="1"/>
  <c r="L196" i="1"/>
  <c r="J157" i="1"/>
  <c r="I157" i="1"/>
  <c r="H157" i="1"/>
  <c r="G157" i="1"/>
  <c r="J138" i="1"/>
  <c r="I138" i="1"/>
  <c r="H138" i="1"/>
  <c r="G138" i="1"/>
  <c r="I119" i="1"/>
  <c r="G119" i="1"/>
  <c r="J119" i="1"/>
  <c r="H119" i="1"/>
  <c r="J100" i="1"/>
  <c r="I100" i="1"/>
  <c r="H100" i="1"/>
  <c r="G100" i="1"/>
  <c r="F100" i="1"/>
  <c r="J81" i="1"/>
  <c r="F81" i="1"/>
  <c r="I81" i="1"/>
  <c r="H81" i="1"/>
  <c r="G81" i="1"/>
  <c r="J62" i="1"/>
  <c r="I62" i="1"/>
  <c r="H62" i="1"/>
  <c r="F62" i="1"/>
  <c r="G62" i="1"/>
  <c r="F43" i="1"/>
  <c r="J43" i="1"/>
  <c r="I43" i="1"/>
  <c r="H43" i="1"/>
  <c r="G43" i="1"/>
  <c r="F119" i="1"/>
  <c r="F138" i="1"/>
  <c r="F157" i="1"/>
  <c r="F176" i="1"/>
  <c r="F195" i="1"/>
  <c r="I24" i="1"/>
  <c r="F24" i="1"/>
  <c r="J24" i="1"/>
  <c r="H24" i="1"/>
  <c r="G24" i="1"/>
  <c r="F196" i="1" l="1"/>
  <c r="J196" i="1"/>
  <c r="I196" i="1"/>
  <c r="H196" i="1"/>
  <c r="G196" i="1"/>
</calcChain>
</file>

<file path=xl/sharedStrings.xml><?xml version="1.0" encoding="utf-8"?>
<sst xmlns="http://schemas.openxmlformats.org/spreadsheetml/2006/main" count="341" uniqueCount="102">
  <si>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</si>
  <si>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</si>
  <si>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</si>
  <si>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</si>
  <si>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</si>
  <si>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</si>
  <si>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</si>
  <si>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</si>
  <si>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</si>
  <si>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</si>
  <si>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</si>
  <si>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</si>
  <si>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</si>
  <si>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</si>
  <si>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</si>
  <si>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</si>
  <si>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</si>
  <si>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</si>
  <si>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</si>
  <si>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</si>
  <si>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</si>
  <si>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</si>
  <si>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</si>
  <si>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</si>
  <si>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</si>
  <si>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</si>
  <si>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</si>
  <si>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</si>
  <si>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</si>
  <si>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</si>
  <si>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</si>
  <si>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</si>
  <si>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</si>
  <si>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</si>
  <si>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</si>
  <si>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</si>
  <si>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</si>
  <si>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</si>
  <si>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</si>
  <si>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Муниципальное общеобразовательное учреждение "Средняя школа № 49"</t>
  </si>
  <si>
    <t>Директор</t>
  </si>
  <si>
    <t>Берестовая Ж.А.</t>
  </si>
  <si>
    <t>фрукт</t>
  </si>
  <si>
    <t>чай с лимоном</t>
  </si>
  <si>
    <t>молоко сгущеное</t>
  </si>
  <si>
    <t>оладьи</t>
  </si>
  <si>
    <t>ттк</t>
  </si>
  <si>
    <t>огурец соленый</t>
  </si>
  <si>
    <t>щи по-уральски с крупой</t>
  </si>
  <si>
    <t>Котлета "Рыжик" с соусом</t>
  </si>
  <si>
    <t>Рис отварной</t>
  </si>
  <si>
    <t>хлеб пшеничный</t>
  </si>
  <si>
    <t>чай с пониженным содержанием сахара</t>
  </si>
  <si>
    <t>хлеб ржаной</t>
  </si>
  <si>
    <t>каша пшенная молочная с маслом сливочным</t>
  </si>
  <si>
    <t>чай с молоком</t>
  </si>
  <si>
    <t>бутерброд с мясом копчено-запеченым</t>
  </si>
  <si>
    <t>печенье</t>
  </si>
  <si>
    <t>салат из квашеной капусты</t>
  </si>
  <si>
    <t>борщ с капустой и картофелем</t>
  </si>
  <si>
    <t>зраза "любимая" с соусом</t>
  </si>
  <si>
    <t>картофельное пюре</t>
  </si>
  <si>
    <t>чай</t>
  </si>
  <si>
    <t>котлета "Морячок" с соусом</t>
  </si>
  <si>
    <t>салат "Степной"</t>
  </si>
  <si>
    <t>суп гороховый</t>
  </si>
  <si>
    <t>соус "Альфредо"</t>
  </si>
  <si>
    <t>каша гречневая рассыпчатая</t>
  </si>
  <si>
    <t>330/1</t>
  </si>
  <si>
    <t>Котлета "Умка" с соусом</t>
  </si>
  <si>
    <t>перлотто</t>
  </si>
  <si>
    <t>чай с молоком сгущенным</t>
  </si>
  <si>
    <t>Салат из белокочанной капусты с морковью и маслом</t>
  </si>
  <si>
    <t>Суп картофельный с рыбой</t>
  </si>
  <si>
    <t>азу "Рататуй"</t>
  </si>
  <si>
    <t>"Мит-Болл" с соусом</t>
  </si>
  <si>
    <t>чай с сахаром</t>
  </si>
  <si>
    <t>Салат из отварной свеклы с растительным маслом</t>
  </si>
  <si>
    <t>Суп из овощей со сметаной</t>
  </si>
  <si>
    <t>Паста болоньезе</t>
  </si>
  <si>
    <t>блинчики</t>
  </si>
  <si>
    <t>голубцы по-ярославски</t>
  </si>
  <si>
    <t>каша молочная "Дружба"</t>
  </si>
  <si>
    <t>бутерброд с сыром</t>
  </si>
  <si>
    <t>сок разливной</t>
  </si>
  <si>
    <t>пряник</t>
  </si>
  <si>
    <t>Салат из отварной свеклы с сыром и растительным маслом</t>
  </si>
  <si>
    <t>рассольник ленинградский со сметаной</t>
  </si>
  <si>
    <t>биточки "волжские" с соусом</t>
  </si>
  <si>
    <t>пряники</t>
  </si>
  <si>
    <t>макароны с сыром</t>
  </si>
  <si>
    <t>салат из моркови с яблоками и растительным маслом</t>
  </si>
  <si>
    <t>котлета "Фунтик" с соусом</t>
  </si>
  <si>
    <t>наггетсы куриные с соусом</t>
  </si>
  <si>
    <t>салат из белокачанной капусты</t>
  </si>
  <si>
    <t>суп фасолевый</t>
  </si>
  <si>
    <t>плов с мясом</t>
  </si>
  <si>
    <t>каша геркулесовая молочная с маслом сливочным</t>
  </si>
  <si>
    <t>салат из отварной свеклы с сыром маслом растительным</t>
  </si>
  <si>
    <t>суп крестянский с крупой</t>
  </si>
  <si>
    <t>картофель отварной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</si>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</sst>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6" fontId="2" fillId="2" borderId="17" xfId="0" applyNumberFormat="1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87" activePane="bottomRight" state="frozen"/>
      <selection pane="topRight" activeCell="E1" sqref="E1"/>
      <selection pane="bottomLeft" activeCell="A6" sqref="A6"/>
      <selection pane="bottomRight" activeCell="G94" sqref="G94:I96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 t="s">
        <v>39</v>
      </c>
      <c r="D1" s="55"/>
      <c r="E1" s="55"/>
      <c r="F1" s="12" t="s">
        <v>16</v>
      </c>
      <c r="G1" s="2" t="s">
        <v>17</v>
      </c>
      <c r="H1" s="56" t="s">
        <v>40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 t="s">
        <v>41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29</v>
      </c>
      <c r="I3" s="48">
        <v>1</v>
      </c>
      <c r="J3" s="49">
        <v>2024</v>
      </c>
      <c r="K3" s="50"/>
    </row>
    <row r="4" spans="1:12" ht="13.5" thickBot="1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45</v>
      </c>
      <c r="F6" s="40">
        <v>105</v>
      </c>
      <c r="G6" s="40">
        <v>8</v>
      </c>
      <c r="H6" s="40">
        <v>8</v>
      </c>
      <c r="I6" s="40">
        <v>44</v>
      </c>
      <c r="J6" s="40">
        <v>280</v>
      </c>
      <c r="K6" s="41" t="s">
        <v>46</v>
      </c>
      <c r="L6" s="40"/>
    </row>
    <row r="7" spans="1:12" ht="15" x14ac:dyDescent="0.25">
      <c r="A7" s="23"/>
      <c r="B7" s="15"/>
      <c r="C7" s="11"/>
      <c r="D7" s="6" t="s">
        <v>101</v>
      </c>
      <c r="E7" s="42" t="s">
        <v>44</v>
      </c>
      <c r="F7" s="43">
        <v>25</v>
      </c>
      <c r="G7" s="43">
        <v>2</v>
      </c>
      <c r="H7" s="43">
        <v>2</v>
      </c>
      <c r="I7" s="43">
        <v>14</v>
      </c>
      <c r="J7" s="43">
        <v>79</v>
      </c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43</v>
      </c>
      <c r="F8" s="43">
        <v>222</v>
      </c>
      <c r="G8" s="43">
        <v>7.0000000000000007E-2</v>
      </c>
      <c r="H8" s="43">
        <v>0</v>
      </c>
      <c r="I8" s="43">
        <v>11</v>
      </c>
      <c r="J8" s="43">
        <v>43</v>
      </c>
      <c r="K8" s="44">
        <v>262</v>
      </c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 t="s">
        <v>42</v>
      </c>
      <c r="F10" s="43">
        <v>150</v>
      </c>
      <c r="G10" s="43">
        <v>0.6</v>
      </c>
      <c r="H10" s="43">
        <v>1</v>
      </c>
      <c r="I10" s="43">
        <v>17</v>
      </c>
      <c r="J10" s="43">
        <v>73</v>
      </c>
      <c r="K10" s="44">
        <v>231</v>
      </c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502</v>
      </c>
      <c r="G13" s="19">
        <f t="shared" ref="G13:J13" si="0">SUM(G6:G12)</f>
        <v>10.67</v>
      </c>
      <c r="H13" s="19">
        <f t="shared" si="0"/>
        <v>11</v>
      </c>
      <c r="I13" s="19">
        <f t="shared" si="0"/>
        <v>86</v>
      </c>
      <c r="J13" s="19">
        <f t="shared" si="0"/>
        <v>475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47</v>
      </c>
      <c r="F14" s="43">
        <v>30</v>
      </c>
      <c r="G14" s="43">
        <v>0.24</v>
      </c>
      <c r="H14" s="43">
        <v>0</v>
      </c>
      <c r="I14" s="43">
        <v>1</v>
      </c>
      <c r="J14" s="43">
        <v>4</v>
      </c>
      <c r="K14" s="44" t="s">
        <v>46</v>
      </c>
      <c r="L14" s="43"/>
    </row>
    <row r="15" spans="1:12" ht="15" x14ac:dyDescent="0.25">
      <c r="A15" s="23"/>
      <c r="B15" s="15"/>
      <c r="C15" s="11"/>
      <c r="D15" s="7" t="s">
        <v>27</v>
      </c>
      <c r="E15" s="42" t="s">
        <v>48</v>
      </c>
      <c r="F15" s="43">
        <v>200</v>
      </c>
      <c r="G15" s="43">
        <v>2</v>
      </c>
      <c r="H15" s="43">
        <v>5</v>
      </c>
      <c r="I15" s="43">
        <v>7</v>
      </c>
      <c r="J15" s="43">
        <v>83</v>
      </c>
      <c r="K15" s="44">
        <v>70</v>
      </c>
      <c r="L15" s="43"/>
    </row>
    <row r="16" spans="1:12" ht="15" x14ac:dyDescent="0.25">
      <c r="A16" s="23"/>
      <c r="B16" s="15"/>
      <c r="C16" s="11"/>
      <c r="D16" s="7" t="s">
        <v>28</v>
      </c>
      <c r="E16" s="42" t="s">
        <v>49</v>
      </c>
      <c r="F16" s="43">
        <v>120</v>
      </c>
      <c r="G16" s="43">
        <v>10</v>
      </c>
      <c r="H16" s="43">
        <v>18</v>
      </c>
      <c r="I16" s="43">
        <v>15</v>
      </c>
      <c r="J16" s="43">
        <v>253</v>
      </c>
      <c r="K16" s="44" t="s">
        <v>46</v>
      </c>
      <c r="L16" s="43"/>
    </row>
    <row r="17" spans="1:12" ht="15" x14ac:dyDescent="0.25">
      <c r="A17" s="23"/>
      <c r="B17" s="15"/>
      <c r="C17" s="11"/>
      <c r="D17" s="7" t="s">
        <v>29</v>
      </c>
      <c r="E17" s="42" t="s">
        <v>50</v>
      </c>
      <c r="F17" s="43">
        <v>150</v>
      </c>
      <c r="G17" s="43">
        <v>4</v>
      </c>
      <c r="H17" s="43">
        <v>4</v>
      </c>
      <c r="I17" s="43">
        <v>38</v>
      </c>
      <c r="J17" s="43">
        <v>205</v>
      </c>
      <c r="K17" s="44">
        <v>203</v>
      </c>
      <c r="L17" s="43"/>
    </row>
    <row r="18" spans="1:12" ht="15" x14ac:dyDescent="0.25">
      <c r="A18" s="23"/>
      <c r="B18" s="15"/>
      <c r="C18" s="11"/>
      <c r="D18" s="7" t="s">
        <v>30</v>
      </c>
      <c r="E18" s="42" t="s">
        <v>52</v>
      </c>
      <c r="F18" s="43">
        <v>200</v>
      </c>
      <c r="G18" s="43">
        <v>0</v>
      </c>
      <c r="H18" s="43">
        <v>0</v>
      </c>
      <c r="I18" s="43">
        <v>10</v>
      </c>
      <c r="J18" s="43">
        <v>37</v>
      </c>
      <c r="K18" s="44" t="s">
        <v>46</v>
      </c>
      <c r="L18" s="43"/>
    </row>
    <row r="19" spans="1:12" ht="15" x14ac:dyDescent="0.25">
      <c r="A19" s="23"/>
      <c r="B19" s="15"/>
      <c r="C19" s="11"/>
      <c r="D19" s="7" t="s">
        <v>31</v>
      </c>
      <c r="E19" s="42" t="s">
        <v>51</v>
      </c>
      <c r="F19" s="43">
        <v>20</v>
      </c>
      <c r="G19" s="43">
        <v>1</v>
      </c>
      <c r="H19" s="43">
        <v>0</v>
      </c>
      <c r="I19" s="43">
        <v>9</v>
      </c>
      <c r="J19" s="43">
        <v>45</v>
      </c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 t="s">
        <v>53</v>
      </c>
      <c r="F20" s="43">
        <v>33</v>
      </c>
      <c r="G20" s="43">
        <v>2</v>
      </c>
      <c r="H20" s="43">
        <v>0</v>
      </c>
      <c r="I20" s="43">
        <v>14</v>
      </c>
      <c r="J20" s="43">
        <v>63</v>
      </c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753</v>
      </c>
      <c r="G23" s="19">
        <f t="shared" ref="G23:J23" si="2">SUM(G14:G22)</f>
        <v>19.240000000000002</v>
      </c>
      <c r="H23" s="19">
        <f t="shared" si="2"/>
        <v>27</v>
      </c>
      <c r="I23" s="19">
        <f t="shared" si="2"/>
        <v>94</v>
      </c>
      <c r="J23" s="19">
        <f t="shared" si="2"/>
        <v>690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1255</v>
      </c>
      <c r="G24" s="32">
        <f t="shared" ref="G24:J24" si="4">G13+G23</f>
        <v>29.910000000000004</v>
      </c>
      <c r="H24" s="32">
        <f t="shared" si="4"/>
        <v>38</v>
      </c>
      <c r="I24" s="32">
        <f t="shared" si="4"/>
        <v>180</v>
      </c>
      <c r="J24" s="32">
        <f t="shared" si="4"/>
        <v>1165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54</v>
      </c>
      <c r="F25" s="40">
        <v>190</v>
      </c>
      <c r="G25" s="40">
        <v>6</v>
      </c>
      <c r="H25" s="40">
        <v>6</v>
      </c>
      <c r="I25" s="40">
        <v>31</v>
      </c>
      <c r="J25" s="40">
        <v>204</v>
      </c>
      <c r="K25" s="41">
        <v>128</v>
      </c>
      <c r="L25" s="40"/>
    </row>
    <row r="26" spans="1:12" ht="15" x14ac:dyDescent="0.25">
      <c r="A26" s="14"/>
      <c r="B26" s="15"/>
      <c r="C26" s="11"/>
      <c r="D26" s="6"/>
      <c r="E26" s="42" t="s">
        <v>56</v>
      </c>
      <c r="F26" s="43">
        <v>35</v>
      </c>
      <c r="G26" s="43">
        <v>3</v>
      </c>
      <c r="H26" s="43">
        <v>4</v>
      </c>
      <c r="I26" s="43">
        <v>9</v>
      </c>
      <c r="J26" s="43">
        <v>83</v>
      </c>
      <c r="K26" s="44">
        <v>4</v>
      </c>
      <c r="L26" s="43"/>
    </row>
    <row r="27" spans="1:12" ht="15" x14ac:dyDescent="0.25">
      <c r="A27" s="14"/>
      <c r="B27" s="15"/>
      <c r="C27" s="11"/>
      <c r="D27" s="7" t="s">
        <v>22</v>
      </c>
      <c r="E27" s="42" t="s">
        <v>55</v>
      </c>
      <c r="F27" s="43">
        <v>215</v>
      </c>
      <c r="G27" s="43">
        <v>2</v>
      </c>
      <c r="H27" s="43">
        <v>2</v>
      </c>
      <c r="I27" s="43">
        <v>13</v>
      </c>
      <c r="J27" s="43">
        <v>71</v>
      </c>
      <c r="K27" s="44" t="s">
        <v>46</v>
      </c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 t="s">
        <v>101</v>
      </c>
      <c r="E30" s="42" t="s">
        <v>57</v>
      </c>
      <c r="F30" s="43">
        <v>60</v>
      </c>
      <c r="G30" s="43">
        <v>5</v>
      </c>
      <c r="H30" s="43">
        <v>6</v>
      </c>
      <c r="I30" s="43">
        <v>46</v>
      </c>
      <c r="J30" s="43">
        <v>253</v>
      </c>
      <c r="K30" s="44" t="s">
        <v>46</v>
      </c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16</v>
      </c>
      <c r="H32" s="19">
        <f t="shared" ref="H32" si="7">SUM(H25:H31)</f>
        <v>18</v>
      </c>
      <c r="I32" s="19">
        <f t="shared" ref="I32" si="8">SUM(I25:I31)</f>
        <v>99</v>
      </c>
      <c r="J32" s="19">
        <f t="shared" ref="J32:L32" si="9">SUM(J25:J31)</f>
        <v>611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58</v>
      </c>
      <c r="F33" s="43">
        <v>30</v>
      </c>
      <c r="G33" s="43">
        <v>1</v>
      </c>
      <c r="H33" s="43">
        <v>1</v>
      </c>
      <c r="I33" s="43">
        <v>3</v>
      </c>
      <c r="J33" s="43">
        <v>24</v>
      </c>
      <c r="K33" s="44">
        <v>33</v>
      </c>
      <c r="L33" s="43"/>
    </row>
    <row r="34" spans="1:12" ht="15" x14ac:dyDescent="0.25">
      <c r="A34" s="14"/>
      <c r="B34" s="15"/>
      <c r="C34" s="11"/>
      <c r="D34" s="7" t="s">
        <v>27</v>
      </c>
      <c r="E34" s="42" t="s">
        <v>59</v>
      </c>
      <c r="F34" s="43">
        <v>200</v>
      </c>
      <c r="G34" s="43">
        <v>181</v>
      </c>
      <c r="H34" s="43">
        <v>4</v>
      </c>
      <c r="I34" s="43">
        <v>8</v>
      </c>
      <c r="J34" s="43">
        <v>91</v>
      </c>
      <c r="K34" s="44">
        <v>62</v>
      </c>
      <c r="L34" s="43"/>
    </row>
    <row r="35" spans="1:12" ht="15" x14ac:dyDescent="0.25">
      <c r="A35" s="14"/>
      <c r="B35" s="15"/>
      <c r="C35" s="11"/>
      <c r="D35" s="7" t="s">
        <v>28</v>
      </c>
      <c r="E35" s="42" t="s">
        <v>60</v>
      </c>
      <c r="F35" s="43">
        <v>100</v>
      </c>
      <c r="G35" s="43">
        <v>10</v>
      </c>
      <c r="H35" s="43">
        <v>20</v>
      </c>
      <c r="I35" s="43">
        <v>13</v>
      </c>
      <c r="J35" s="43">
        <v>270</v>
      </c>
      <c r="K35" s="44" t="s">
        <v>46</v>
      </c>
      <c r="L35" s="43"/>
    </row>
    <row r="36" spans="1:12" ht="15" x14ac:dyDescent="0.25">
      <c r="A36" s="14"/>
      <c r="B36" s="15"/>
      <c r="C36" s="11"/>
      <c r="D36" s="7" t="s">
        <v>29</v>
      </c>
      <c r="E36" s="42" t="s">
        <v>61</v>
      </c>
      <c r="F36" s="43">
        <v>150</v>
      </c>
      <c r="G36" s="43">
        <v>3</v>
      </c>
      <c r="H36" s="43">
        <v>4</v>
      </c>
      <c r="I36" s="43">
        <v>22</v>
      </c>
      <c r="J36" s="43">
        <v>133</v>
      </c>
      <c r="K36" s="44">
        <v>91</v>
      </c>
      <c r="L36" s="43"/>
    </row>
    <row r="37" spans="1:12" ht="15" x14ac:dyDescent="0.25">
      <c r="A37" s="14"/>
      <c r="B37" s="15"/>
      <c r="C37" s="11"/>
      <c r="D37" s="7" t="s">
        <v>30</v>
      </c>
      <c r="E37" s="42" t="s">
        <v>62</v>
      </c>
      <c r="F37" s="43">
        <v>200</v>
      </c>
      <c r="G37" s="43">
        <v>0</v>
      </c>
      <c r="H37" s="43">
        <v>0</v>
      </c>
      <c r="I37" s="43">
        <v>10</v>
      </c>
      <c r="J37" s="43">
        <v>37</v>
      </c>
      <c r="K37" s="44">
        <v>261</v>
      </c>
      <c r="L37" s="43"/>
    </row>
    <row r="38" spans="1:12" ht="15" x14ac:dyDescent="0.25">
      <c r="A38" s="14"/>
      <c r="B38" s="15"/>
      <c r="C38" s="11"/>
      <c r="D38" s="7" t="s">
        <v>31</v>
      </c>
      <c r="E38" s="42" t="s">
        <v>51</v>
      </c>
      <c r="F38" s="43">
        <v>40</v>
      </c>
      <c r="G38" s="43">
        <v>1</v>
      </c>
      <c r="H38" s="43">
        <v>0</v>
      </c>
      <c r="I38" s="43">
        <v>19</v>
      </c>
      <c r="J38" s="43">
        <v>90</v>
      </c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 t="s">
        <v>53</v>
      </c>
      <c r="F39" s="43">
        <v>33</v>
      </c>
      <c r="G39" s="43">
        <v>2</v>
      </c>
      <c r="H39" s="43">
        <v>0</v>
      </c>
      <c r="I39" s="43">
        <v>14</v>
      </c>
      <c r="J39" s="43">
        <v>63</v>
      </c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753</v>
      </c>
      <c r="G42" s="19">
        <f t="shared" ref="G42" si="10">SUM(G33:G41)</f>
        <v>198</v>
      </c>
      <c r="H42" s="19">
        <f t="shared" ref="H42" si="11">SUM(H33:H41)</f>
        <v>29</v>
      </c>
      <c r="I42" s="19">
        <f t="shared" ref="I42" si="12">SUM(I33:I41)</f>
        <v>89</v>
      </c>
      <c r="J42" s="19">
        <f t="shared" ref="J42:L42" si="13">SUM(J33:J41)</f>
        <v>708</v>
      </c>
      <c r="K42" s="25"/>
      <c r="L42" s="19">
        <f t="shared" si="13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1253</v>
      </c>
      <c r="G43" s="32">
        <f t="shared" ref="G43" si="14">G32+G42</f>
        <v>214</v>
      </c>
      <c r="H43" s="32">
        <f t="shared" ref="H43" si="15">H32+H42</f>
        <v>47</v>
      </c>
      <c r="I43" s="32">
        <f t="shared" ref="I43" si="16">I32+I42</f>
        <v>188</v>
      </c>
      <c r="J43" s="32">
        <f t="shared" ref="J43:L43" si="17">J32+J42</f>
        <v>1319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63</v>
      </c>
      <c r="F44" s="40">
        <v>90</v>
      </c>
      <c r="G44" s="40">
        <v>9</v>
      </c>
      <c r="H44" s="40">
        <v>4</v>
      </c>
      <c r="I44" s="40">
        <v>7</v>
      </c>
      <c r="J44" s="40">
        <v>104</v>
      </c>
      <c r="K44" s="41" t="s">
        <v>46</v>
      </c>
      <c r="L44" s="40"/>
    </row>
    <row r="45" spans="1:12" ht="15" x14ac:dyDescent="0.25">
      <c r="A45" s="23"/>
      <c r="B45" s="15"/>
      <c r="C45" s="11"/>
      <c r="D45" s="6" t="s">
        <v>29</v>
      </c>
      <c r="E45" s="42" t="s">
        <v>50</v>
      </c>
      <c r="F45" s="43">
        <v>150</v>
      </c>
      <c r="G45" s="43">
        <v>4</v>
      </c>
      <c r="H45" s="43">
        <v>4</v>
      </c>
      <c r="I45" s="43">
        <v>38</v>
      </c>
      <c r="J45" s="43">
        <v>205</v>
      </c>
      <c r="K45" s="44">
        <v>203</v>
      </c>
      <c r="L45" s="43"/>
    </row>
    <row r="46" spans="1:12" ht="15" x14ac:dyDescent="0.25">
      <c r="A46" s="23"/>
      <c r="B46" s="15"/>
      <c r="C46" s="11"/>
      <c r="D46" s="7" t="s">
        <v>22</v>
      </c>
      <c r="E46" s="42" t="s">
        <v>52</v>
      </c>
      <c r="F46" s="43">
        <v>200</v>
      </c>
      <c r="G46" s="43">
        <v>0</v>
      </c>
      <c r="H46" s="43">
        <v>0</v>
      </c>
      <c r="I46" s="43">
        <v>10</v>
      </c>
      <c r="J46" s="43">
        <v>37</v>
      </c>
      <c r="K46" s="44" t="s">
        <v>46</v>
      </c>
      <c r="L46" s="43"/>
    </row>
    <row r="47" spans="1:12" ht="15" x14ac:dyDescent="0.25">
      <c r="A47" s="23"/>
      <c r="B47" s="15"/>
      <c r="C47" s="11"/>
      <c r="D47" s="7" t="s">
        <v>23</v>
      </c>
      <c r="E47" s="42" t="s">
        <v>53</v>
      </c>
      <c r="F47" s="43">
        <v>33</v>
      </c>
      <c r="G47" s="43">
        <v>2</v>
      </c>
      <c r="H47" s="43">
        <v>0</v>
      </c>
      <c r="I47" s="43">
        <v>14</v>
      </c>
      <c r="J47" s="43">
        <v>63</v>
      </c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 t="s">
        <v>101</v>
      </c>
      <c r="E49" s="42" t="s">
        <v>57</v>
      </c>
      <c r="F49" s="43">
        <v>40</v>
      </c>
      <c r="G49" s="43">
        <v>3</v>
      </c>
      <c r="H49" s="43">
        <v>4</v>
      </c>
      <c r="I49" s="43">
        <v>31</v>
      </c>
      <c r="J49" s="43">
        <v>168</v>
      </c>
      <c r="K49" s="44" t="s">
        <v>46</v>
      </c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513</v>
      </c>
      <c r="G51" s="19">
        <f t="shared" ref="G51" si="18">SUM(G44:G50)</f>
        <v>18</v>
      </c>
      <c r="H51" s="19">
        <f t="shared" ref="H51" si="19">SUM(H44:H50)</f>
        <v>12</v>
      </c>
      <c r="I51" s="19">
        <f t="shared" ref="I51" si="20">SUM(I44:I50)</f>
        <v>100</v>
      </c>
      <c r="J51" s="19">
        <f t="shared" ref="J51:L51" si="21">SUM(J44:J50)</f>
        <v>577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64</v>
      </c>
      <c r="F52" s="43">
        <v>30</v>
      </c>
      <c r="G52" s="43">
        <v>0</v>
      </c>
      <c r="H52" s="43">
        <v>2</v>
      </c>
      <c r="I52" s="43">
        <v>3</v>
      </c>
      <c r="J52" s="43">
        <v>30</v>
      </c>
      <c r="K52" s="44" t="s">
        <v>46</v>
      </c>
      <c r="L52" s="43"/>
    </row>
    <row r="53" spans="1:12" ht="15" x14ac:dyDescent="0.25">
      <c r="A53" s="23"/>
      <c r="B53" s="15"/>
      <c r="C53" s="11"/>
      <c r="D53" s="7" t="s">
        <v>27</v>
      </c>
      <c r="E53" s="42" t="s">
        <v>65</v>
      </c>
      <c r="F53" s="43">
        <v>200</v>
      </c>
      <c r="G53" s="43">
        <v>6</v>
      </c>
      <c r="H53" s="43">
        <v>7</v>
      </c>
      <c r="I53" s="43">
        <v>19</v>
      </c>
      <c r="J53" s="43">
        <v>160</v>
      </c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 t="s">
        <v>67</v>
      </c>
      <c r="F55" s="43">
        <v>150</v>
      </c>
      <c r="G55" s="43">
        <v>9</v>
      </c>
      <c r="H55" s="43">
        <v>5</v>
      </c>
      <c r="I55" s="43">
        <v>47</v>
      </c>
      <c r="J55" s="43">
        <v>255</v>
      </c>
      <c r="K55" s="44" t="s">
        <v>68</v>
      </c>
      <c r="L55" s="43"/>
    </row>
    <row r="56" spans="1:12" ht="15" x14ac:dyDescent="0.25">
      <c r="A56" s="23"/>
      <c r="B56" s="15"/>
      <c r="C56" s="11"/>
      <c r="D56" s="7" t="s">
        <v>30</v>
      </c>
      <c r="E56" s="42" t="s">
        <v>62</v>
      </c>
      <c r="F56" s="43">
        <v>200</v>
      </c>
      <c r="G56" s="43">
        <v>0</v>
      </c>
      <c r="H56" s="43">
        <v>0</v>
      </c>
      <c r="I56" s="43">
        <v>10</v>
      </c>
      <c r="J56" s="43">
        <v>37</v>
      </c>
      <c r="K56" s="44">
        <v>261</v>
      </c>
      <c r="L56" s="43"/>
    </row>
    <row r="57" spans="1:12" ht="15" x14ac:dyDescent="0.25">
      <c r="A57" s="23"/>
      <c r="B57" s="15"/>
      <c r="C57" s="11"/>
      <c r="D57" s="7" t="s">
        <v>31</v>
      </c>
      <c r="E57" s="42" t="s">
        <v>51</v>
      </c>
      <c r="F57" s="43">
        <v>20</v>
      </c>
      <c r="G57" s="43">
        <v>1</v>
      </c>
      <c r="H57" s="43">
        <v>0</v>
      </c>
      <c r="I57" s="43">
        <v>10</v>
      </c>
      <c r="J57" s="43">
        <v>45</v>
      </c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 t="s">
        <v>53</v>
      </c>
      <c r="F58" s="43">
        <v>33</v>
      </c>
      <c r="G58" s="43">
        <v>2</v>
      </c>
      <c r="H58" s="43">
        <v>0</v>
      </c>
      <c r="I58" s="43">
        <v>14</v>
      </c>
      <c r="J58" s="43">
        <v>63</v>
      </c>
      <c r="K58" s="44"/>
      <c r="L58" s="43"/>
    </row>
    <row r="59" spans="1:12" ht="15" x14ac:dyDescent="0.25">
      <c r="A59" s="23"/>
      <c r="B59" s="15"/>
      <c r="C59" s="11"/>
      <c r="D59" s="6"/>
      <c r="E59" s="42" t="s">
        <v>66</v>
      </c>
      <c r="F59" s="43">
        <v>90</v>
      </c>
      <c r="G59" s="43">
        <v>9</v>
      </c>
      <c r="H59" s="43">
        <v>10</v>
      </c>
      <c r="I59" s="43">
        <v>6</v>
      </c>
      <c r="J59" s="43">
        <v>157</v>
      </c>
      <c r="K59" s="44" t="s">
        <v>46</v>
      </c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723</v>
      </c>
      <c r="G61" s="19">
        <f t="shared" ref="G61" si="22">SUM(G52:G60)</f>
        <v>27</v>
      </c>
      <c r="H61" s="19">
        <f t="shared" ref="H61" si="23">SUM(H52:H60)</f>
        <v>24</v>
      </c>
      <c r="I61" s="19">
        <f t="shared" ref="I61" si="24">SUM(I52:I60)</f>
        <v>109</v>
      </c>
      <c r="J61" s="19">
        <f t="shared" ref="J61:L61" si="25">SUM(J52:J60)</f>
        <v>747</v>
      </c>
      <c r="K61" s="25"/>
      <c r="L61" s="19">
        <f t="shared" si="25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1236</v>
      </c>
      <c r="G62" s="32">
        <f t="shared" ref="G62" si="26">G51+G61</f>
        <v>45</v>
      </c>
      <c r="H62" s="32">
        <f t="shared" ref="H62" si="27">H51+H61</f>
        <v>36</v>
      </c>
      <c r="I62" s="32">
        <f t="shared" ref="I62" si="28">I51+I61</f>
        <v>209</v>
      </c>
      <c r="J62" s="32">
        <f t="shared" ref="J62:L62" si="29">J51+J61</f>
        <v>1324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69</v>
      </c>
      <c r="F63" s="40">
        <v>120</v>
      </c>
      <c r="G63" s="40">
        <v>9</v>
      </c>
      <c r="H63" s="40">
        <v>4</v>
      </c>
      <c r="I63" s="40">
        <v>8</v>
      </c>
      <c r="J63" s="40">
        <v>100</v>
      </c>
      <c r="K63" s="41" t="s">
        <v>46</v>
      </c>
      <c r="L63" s="40"/>
    </row>
    <row r="64" spans="1:12" ht="15" x14ac:dyDescent="0.25">
      <c r="A64" s="23"/>
      <c r="B64" s="15"/>
      <c r="C64" s="11"/>
      <c r="D64" s="6" t="s">
        <v>21</v>
      </c>
      <c r="E64" s="42" t="s">
        <v>70</v>
      </c>
      <c r="F64" s="43">
        <v>150</v>
      </c>
      <c r="G64" s="43">
        <v>5</v>
      </c>
      <c r="H64" s="43">
        <v>4</v>
      </c>
      <c r="I64" s="43">
        <v>37</v>
      </c>
      <c r="J64" s="43">
        <v>200</v>
      </c>
      <c r="K64" s="44" t="s">
        <v>46</v>
      </c>
      <c r="L64" s="43"/>
    </row>
    <row r="65" spans="1:12" ht="15" x14ac:dyDescent="0.25">
      <c r="A65" s="23"/>
      <c r="B65" s="15"/>
      <c r="C65" s="11"/>
      <c r="D65" s="7" t="s">
        <v>22</v>
      </c>
      <c r="E65" s="42" t="s">
        <v>71</v>
      </c>
      <c r="F65" s="43">
        <v>200</v>
      </c>
      <c r="G65" s="43">
        <v>2</v>
      </c>
      <c r="H65" s="43">
        <v>2</v>
      </c>
      <c r="I65" s="43">
        <v>13</v>
      </c>
      <c r="J65" s="43">
        <v>72</v>
      </c>
      <c r="K65" s="44" t="s">
        <v>46</v>
      </c>
      <c r="L65" s="43"/>
    </row>
    <row r="66" spans="1:12" ht="15" x14ac:dyDescent="0.25">
      <c r="A66" s="23"/>
      <c r="B66" s="15"/>
      <c r="C66" s="11"/>
      <c r="D66" s="7" t="s">
        <v>23</v>
      </c>
      <c r="E66" s="42" t="s">
        <v>53</v>
      </c>
      <c r="F66" s="43">
        <v>33</v>
      </c>
      <c r="G66" s="43">
        <v>2</v>
      </c>
      <c r="H66" s="43">
        <v>0</v>
      </c>
      <c r="I66" s="43">
        <v>14</v>
      </c>
      <c r="J66" s="43">
        <v>63</v>
      </c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503</v>
      </c>
      <c r="G70" s="19">
        <f t="shared" ref="G70" si="30">SUM(G63:G69)</f>
        <v>18</v>
      </c>
      <c r="H70" s="19">
        <f t="shared" ref="H70" si="31">SUM(H63:H69)</f>
        <v>10</v>
      </c>
      <c r="I70" s="19">
        <f t="shared" ref="I70" si="32">SUM(I63:I69)</f>
        <v>72</v>
      </c>
      <c r="J70" s="19">
        <f t="shared" ref="J70:L70" si="33">SUM(J63:J69)</f>
        <v>435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72</v>
      </c>
      <c r="F71" s="43">
        <v>60</v>
      </c>
      <c r="G71" s="43">
        <v>1</v>
      </c>
      <c r="H71" s="43">
        <v>4</v>
      </c>
      <c r="I71" s="43">
        <v>6</v>
      </c>
      <c r="J71" s="43">
        <v>56</v>
      </c>
      <c r="K71" s="44">
        <v>97</v>
      </c>
      <c r="L71" s="43"/>
    </row>
    <row r="72" spans="1:12" ht="15" x14ac:dyDescent="0.25">
      <c r="A72" s="23"/>
      <c r="B72" s="15"/>
      <c r="C72" s="11"/>
      <c r="D72" s="7" t="s">
        <v>27</v>
      </c>
      <c r="E72" s="42" t="s">
        <v>73</v>
      </c>
      <c r="F72" s="43">
        <v>200</v>
      </c>
      <c r="G72" s="43">
        <v>3</v>
      </c>
      <c r="H72" s="43">
        <v>4</v>
      </c>
      <c r="I72" s="43">
        <v>16</v>
      </c>
      <c r="J72" s="43">
        <v>111</v>
      </c>
      <c r="K72" s="44" t="s">
        <v>46</v>
      </c>
      <c r="L72" s="43"/>
    </row>
    <row r="73" spans="1:12" ht="15" x14ac:dyDescent="0.25">
      <c r="A73" s="23"/>
      <c r="B73" s="15"/>
      <c r="C73" s="11"/>
      <c r="D73" s="7" t="s">
        <v>28</v>
      </c>
      <c r="E73" s="42" t="s">
        <v>74</v>
      </c>
      <c r="F73" s="43">
        <v>240</v>
      </c>
      <c r="G73" s="43">
        <v>15</v>
      </c>
      <c r="H73" s="43">
        <v>27</v>
      </c>
      <c r="I73" s="43">
        <v>31</v>
      </c>
      <c r="J73" s="43">
        <v>426</v>
      </c>
      <c r="K73" s="44" t="s">
        <v>46</v>
      </c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 t="s">
        <v>52</v>
      </c>
      <c r="F75" s="43">
        <v>200</v>
      </c>
      <c r="G75" s="43">
        <v>0</v>
      </c>
      <c r="H75" s="43">
        <v>0</v>
      </c>
      <c r="I75" s="43">
        <v>10</v>
      </c>
      <c r="J75" s="43">
        <v>37</v>
      </c>
      <c r="K75" s="44" t="s">
        <v>46</v>
      </c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 t="s">
        <v>53</v>
      </c>
      <c r="F77" s="43">
        <v>65</v>
      </c>
      <c r="G77" s="43">
        <v>4</v>
      </c>
      <c r="H77" s="43">
        <v>1</v>
      </c>
      <c r="I77" s="43">
        <v>27</v>
      </c>
      <c r="J77" s="43">
        <v>126</v>
      </c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765</v>
      </c>
      <c r="G80" s="19">
        <f t="shared" ref="G80" si="34">SUM(G71:G79)</f>
        <v>23</v>
      </c>
      <c r="H80" s="19">
        <f t="shared" ref="H80" si="35">SUM(H71:H79)</f>
        <v>36</v>
      </c>
      <c r="I80" s="19">
        <f t="shared" ref="I80" si="36">SUM(I71:I79)</f>
        <v>90</v>
      </c>
      <c r="J80" s="19">
        <f t="shared" ref="J80:L80" si="37">SUM(J71:J79)</f>
        <v>756</v>
      </c>
      <c r="K80" s="25"/>
      <c r="L80" s="19">
        <f t="shared" si="37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1268</v>
      </c>
      <c r="G81" s="32">
        <f t="shared" ref="G81" si="38">G70+G80</f>
        <v>41</v>
      </c>
      <c r="H81" s="32">
        <f t="shared" ref="H81" si="39">H70+H80</f>
        <v>46</v>
      </c>
      <c r="I81" s="32">
        <f t="shared" ref="I81" si="40">I70+I80</f>
        <v>162</v>
      </c>
      <c r="J81" s="32">
        <f t="shared" ref="J81:L81" si="41">J70+J80</f>
        <v>1191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75</v>
      </c>
      <c r="F82" s="40">
        <v>90</v>
      </c>
      <c r="G82" s="40">
        <v>9</v>
      </c>
      <c r="H82" s="40">
        <v>8</v>
      </c>
      <c r="I82" s="40">
        <v>3</v>
      </c>
      <c r="J82" s="40">
        <v>115</v>
      </c>
      <c r="K82" s="41" t="s">
        <v>46</v>
      </c>
      <c r="L82" s="40"/>
    </row>
    <row r="83" spans="1:12" ht="15" x14ac:dyDescent="0.25">
      <c r="A83" s="23"/>
      <c r="B83" s="15"/>
      <c r="C83" s="11"/>
      <c r="D83" s="6" t="s">
        <v>29</v>
      </c>
      <c r="E83" s="42" t="s">
        <v>67</v>
      </c>
      <c r="F83" s="43">
        <v>190</v>
      </c>
      <c r="G83" s="43">
        <v>11</v>
      </c>
      <c r="H83" s="43">
        <v>6</v>
      </c>
      <c r="I83" s="43">
        <v>59</v>
      </c>
      <c r="J83" s="43">
        <v>324</v>
      </c>
      <c r="K83" s="44" t="s">
        <v>68</v>
      </c>
      <c r="L83" s="43"/>
    </row>
    <row r="84" spans="1:12" ht="15" x14ac:dyDescent="0.25">
      <c r="A84" s="23"/>
      <c r="B84" s="15"/>
      <c r="C84" s="11"/>
      <c r="D84" s="7" t="s">
        <v>22</v>
      </c>
      <c r="E84" s="42" t="s">
        <v>76</v>
      </c>
      <c r="F84" s="43">
        <v>200</v>
      </c>
      <c r="G84" s="43">
        <v>0</v>
      </c>
      <c r="H84" s="43">
        <v>0</v>
      </c>
      <c r="I84" s="43">
        <v>10</v>
      </c>
      <c r="J84" s="43">
        <v>37</v>
      </c>
      <c r="K84" s="44">
        <v>261</v>
      </c>
      <c r="L84" s="43"/>
    </row>
    <row r="85" spans="1:12" ht="15" x14ac:dyDescent="0.25">
      <c r="A85" s="23"/>
      <c r="B85" s="15"/>
      <c r="C85" s="11"/>
      <c r="D85" s="7" t="s">
        <v>23</v>
      </c>
      <c r="E85" s="42" t="s">
        <v>53</v>
      </c>
      <c r="F85" s="43">
        <v>33</v>
      </c>
      <c r="G85" s="43">
        <v>2</v>
      </c>
      <c r="H85" s="43">
        <v>0</v>
      </c>
      <c r="I85" s="43">
        <v>14</v>
      </c>
      <c r="J85" s="43">
        <v>63</v>
      </c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513</v>
      </c>
      <c r="G89" s="19">
        <f t="shared" ref="G89" si="42">SUM(G82:G88)</f>
        <v>22</v>
      </c>
      <c r="H89" s="19">
        <f t="shared" ref="H89" si="43">SUM(H82:H88)</f>
        <v>14</v>
      </c>
      <c r="I89" s="19">
        <f t="shared" ref="I89" si="44">SUM(I82:I88)</f>
        <v>86</v>
      </c>
      <c r="J89" s="19">
        <f t="shared" ref="J89:L89" si="45">SUM(J82:J88)</f>
        <v>539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77</v>
      </c>
      <c r="F90" s="43">
        <v>30</v>
      </c>
      <c r="G90" s="43">
        <v>0</v>
      </c>
      <c r="H90" s="43">
        <v>2</v>
      </c>
      <c r="I90" s="43">
        <v>3</v>
      </c>
      <c r="J90" s="43">
        <v>29</v>
      </c>
      <c r="K90" s="44">
        <v>38</v>
      </c>
      <c r="L90" s="43"/>
    </row>
    <row r="91" spans="1:12" ht="15" x14ac:dyDescent="0.25">
      <c r="A91" s="23"/>
      <c r="B91" s="15"/>
      <c r="C91" s="11"/>
      <c r="D91" s="7" t="s">
        <v>27</v>
      </c>
      <c r="E91" s="42" t="s">
        <v>78</v>
      </c>
      <c r="F91" s="43">
        <v>200</v>
      </c>
      <c r="G91" s="43">
        <v>3</v>
      </c>
      <c r="H91" s="43">
        <v>4</v>
      </c>
      <c r="I91" s="43">
        <v>14</v>
      </c>
      <c r="J91" s="43">
        <v>95</v>
      </c>
      <c r="K91" s="44">
        <v>75</v>
      </c>
      <c r="L91" s="43"/>
    </row>
    <row r="92" spans="1:12" ht="15" x14ac:dyDescent="0.25">
      <c r="A92" s="23"/>
      <c r="B92" s="15"/>
      <c r="C92" s="11"/>
      <c r="D92" s="7" t="s">
        <v>28</v>
      </c>
      <c r="E92" s="42" t="s">
        <v>79</v>
      </c>
      <c r="F92" s="43">
        <v>240</v>
      </c>
      <c r="G92" s="43">
        <v>12</v>
      </c>
      <c r="H92" s="43">
        <v>29</v>
      </c>
      <c r="I92" s="43">
        <v>41</v>
      </c>
      <c r="J92" s="43">
        <v>472</v>
      </c>
      <c r="K92" s="44" t="s">
        <v>46</v>
      </c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 t="s">
        <v>62</v>
      </c>
      <c r="F94" s="43">
        <v>200</v>
      </c>
      <c r="G94" s="43">
        <v>0</v>
      </c>
      <c r="H94" s="43">
        <v>0</v>
      </c>
      <c r="I94" s="43">
        <v>10</v>
      </c>
      <c r="J94" s="43">
        <v>37</v>
      </c>
      <c r="K94" s="44">
        <v>261</v>
      </c>
      <c r="L94" s="43"/>
    </row>
    <row r="95" spans="1:12" ht="15" x14ac:dyDescent="0.25">
      <c r="A95" s="23"/>
      <c r="B95" s="15"/>
      <c r="C95" s="11"/>
      <c r="D95" s="7" t="s">
        <v>31</v>
      </c>
      <c r="E95" s="42" t="s">
        <v>51</v>
      </c>
      <c r="F95" s="43">
        <v>40</v>
      </c>
      <c r="G95" s="43">
        <v>3</v>
      </c>
      <c r="H95" s="43">
        <v>0</v>
      </c>
      <c r="I95" s="43">
        <v>19</v>
      </c>
      <c r="J95" s="43">
        <v>90</v>
      </c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 t="s">
        <v>53</v>
      </c>
      <c r="F96" s="43">
        <v>65</v>
      </c>
      <c r="G96" s="43">
        <v>4</v>
      </c>
      <c r="H96" s="43">
        <v>1</v>
      </c>
      <c r="I96" s="43">
        <v>27</v>
      </c>
      <c r="J96" s="43">
        <v>126</v>
      </c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775</v>
      </c>
      <c r="G99" s="19">
        <f t="shared" ref="G99" si="46">SUM(G90:G98)</f>
        <v>22</v>
      </c>
      <c r="H99" s="19">
        <f t="shared" ref="H99" si="47">SUM(H90:H98)</f>
        <v>36</v>
      </c>
      <c r="I99" s="19">
        <f t="shared" ref="I99" si="48">SUM(I90:I98)</f>
        <v>114</v>
      </c>
      <c r="J99" s="19">
        <f t="shared" ref="J99:L99" si="49">SUM(J90:J98)</f>
        <v>849</v>
      </c>
      <c r="K99" s="25"/>
      <c r="L99" s="19">
        <f t="shared" si="49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1288</v>
      </c>
      <c r="G100" s="32">
        <f t="shared" ref="G100" si="50">G89+G99</f>
        <v>44</v>
      </c>
      <c r="H100" s="32">
        <f t="shared" ref="H100" si="51">H89+H99</f>
        <v>50</v>
      </c>
      <c r="I100" s="32">
        <f t="shared" ref="I100" si="52">I89+I99</f>
        <v>200</v>
      </c>
      <c r="J100" s="32">
        <f t="shared" ref="J100:L100" si="53">J89+J99</f>
        <v>1388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80</v>
      </c>
      <c r="F101" s="40">
        <v>150</v>
      </c>
      <c r="G101" s="40">
        <v>9</v>
      </c>
      <c r="H101" s="40">
        <v>7</v>
      </c>
      <c r="I101" s="40">
        <v>54</v>
      </c>
      <c r="J101" s="40">
        <v>314</v>
      </c>
      <c r="K101" s="41" t="s">
        <v>46</v>
      </c>
      <c r="L101" s="40"/>
    </row>
    <row r="102" spans="1:12" ht="15" x14ac:dyDescent="0.25">
      <c r="A102" s="23"/>
      <c r="B102" s="15"/>
      <c r="C102" s="11"/>
      <c r="D102" s="6" t="s">
        <v>101</v>
      </c>
      <c r="E102" s="42" t="s">
        <v>44</v>
      </c>
      <c r="F102" s="43">
        <v>25</v>
      </c>
      <c r="G102" s="43">
        <v>2</v>
      </c>
      <c r="H102" s="43">
        <v>2</v>
      </c>
      <c r="I102" s="43">
        <v>14</v>
      </c>
      <c r="J102" s="43">
        <v>79</v>
      </c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43</v>
      </c>
      <c r="F103" s="43">
        <v>200</v>
      </c>
      <c r="G103" s="43">
        <v>0</v>
      </c>
      <c r="H103" s="43">
        <v>0</v>
      </c>
      <c r="I103" s="43">
        <v>10</v>
      </c>
      <c r="J103" s="43">
        <v>39</v>
      </c>
      <c r="K103" s="44">
        <v>262</v>
      </c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 t="s">
        <v>42</v>
      </c>
      <c r="F105" s="43">
        <v>150</v>
      </c>
      <c r="G105" s="43">
        <v>1</v>
      </c>
      <c r="H105" s="43">
        <v>1</v>
      </c>
      <c r="I105" s="43">
        <v>17</v>
      </c>
      <c r="J105" s="43">
        <v>73</v>
      </c>
      <c r="K105" s="44">
        <v>231</v>
      </c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525</v>
      </c>
      <c r="G108" s="19">
        <f t="shared" ref="G108:J108" si="54">SUM(G101:G107)</f>
        <v>12</v>
      </c>
      <c r="H108" s="19">
        <f t="shared" si="54"/>
        <v>10</v>
      </c>
      <c r="I108" s="19">
        <f t="shared" si="54"/>
        <v>95</v>
      </c>
      <c r="J108" s="19">
        <f t="shared" si="54"/>
        <v>505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47</v>
      </c>
      <c r="F109" s="43">
        <v>30</v>
      </c>
      <c r="G109" s="43">
        <v>0</v>
      </c>
      <c r="H109" s="43">
        <v>0</v>
      </c>
      <c r="I109" s="43">
        <v>1</v>
      </c>
      <c r="J109" s="43">
        <v>4</v>
      </c>
      <c r="K109" s="44" t="s">
        <v>46</v>
      </c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65</v>
      </c>
      <c r="F110" s="43">
        <v>200</v>
      </c>
      <c r="G110" s="43">
        <v>6</v>
      </c>
      <c r="H110" s="43">
        <v>7</v>
      </c>
      <c r="I110" s="43">
        <v>19</v>
      </c>
      <c r="J110" s="43">
        <v>162</v>
      </c>
      <c r="K110" s="57"/>
      <c r="L110" s="43"/>
    </row>
    <row r="111" spans="1:12" ht="15" x14ac:dyDescent="0.25">
      <c r="A111" s="23"/>
      <c r="B111" s="15"/>
      <c r="C111" s="11"/>
      <c r="D111" s="7" t="s">
        <v>28</v>
      </c>
      <c r="E111" s="42" t="s">
        <v>81</v>
      </c>
      <c r="F111" s="43">
        <v>240</v>
      </c>
      <c r="G111" s="43">
        <v>16</v>
      </c>
      <c r="H111" s="43">
        <v>21</v>
      </c>
      <c r="I111" s="43">
        <v>0</v>
      </c>
      <c r="J111" s="43">
        <v>250</v>
      </c>
      <c r="K111" s="44">
        <v>302</v>
      </c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62</v>
      </c>
      <c r="F113" s="43">
        <v>200</v>
      </c>
      <c r="G113" s="43">
        <v>0</v>
      </c>
      <c r="H113" s="43">
        <v>0</v>
      </c>
      <c r="I113" s="43">
        <v>10</v>
      </c>
      <c r="J113" s="43">
        <v>37</v>
      </c>
      <c r="K113" s="44">
        <v>261</v>
      </c>
      <c r="L113" s="43"/>
    </row>
    <row r="114" spans="1:12" ht="15" x14ac:dyDescent="0.25">
      <c r="A114" s="23"/>
      <c r="B114" s="15"/>
      <c r="C114" s="11"/>
      <c r="D114" s="7" t="s">
        <v>31</v>
      </c>
      <c r="E114" s="42" t="s">
        <v>51</v>
      </c>
      <c r="F114" s="43">
        <v>20</v>
      </c>
      <c r="G114" s="43">
        <v>1</v>
      </c>
      <c r="H114" s="43">
        <v>0</v>
      </c>
      <c r="I114" s="43">
        <v>10</v>
      </c>
      <c r="J114" s="43">
        <v>45</v>
      </c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 t="s">
        <v>53</v>
      </c>
      <c r="F115" s="43">
        <v>33</v>
      </c>
      <c r="G115" s="43">
        <v>2</v>
      </c>
      <c r="H115" s="43">
        <v>0</v>
      </c>
      <c r="I115" s="43">
        <v>14</v>
      </c>
      <c r="J115" s="43">
        <v>63</v>
      </c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723</v>
      </c>
      <c r="G118" s="19">
        <f t="shared" ref="G118:J118" si="56">SUM(G109:G117)</f>
        <v>25</v>
      </c>
      <c r="H118" s="19">
        <f t="shared" si="56"/>
        <v>28</v>
      </c>
      <c r="I118" s="19">
        <f t="shared" si="56"/>
        <v>54</v>
      </c>
      <c r="J118" s="19">
        <f t="shared" si="56"/>
        <v>561</v>
      </c>
      <c r="K118" s="25"/>
      <c r="L118" s="19">
        <f t="shared" ref="L118" si="57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1248</v>
      </c>
      <c r="G119" s="32">
        <f t="shared" ref="G119" si="58">G108+G118</f>
        <v>37</v>
      </c>
      <c r="H119" s="32">
        <f t="shared" ref="H119" si="59">H108+H118</f>
        <v>38</v>
      </c>
      <c r="I119" s="32">
        <f t="shared" ref="I119" si="60">I108+I118</f>
        <v>149</v>
      </c>
      <c r="J119" s="32">
        <f t="shared" ref="J119:L119" si="61">J108+J118</f>
        <v>1066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82</v>
      </c>
      <c r="F120" s="40">
        <v>190</v>
      </c>
      <c r="G120" s="40">
        <v>5</v>
      </c>
      <c r="H120" s="40">
        <v>6</v>
      </c>
      <c r="I120" s="40">
        <v>25</v>
      </c>
      <c r="J120" s="40">
        <v>174</v>
      </c>
      <c r="K120" s="41">
        <v>119</v>
      </c>
      <c r="L120" s="40"/>
    </row>
    <row r="121" spans="1:12" ht="15" x14ac:dyDescent="0.25">
      <c r="A121" s="14"/>
      <c r="B121" s="15"/>
      <c r="C121" s="11"/>
      <c r="D121" s="6"/>
      <c r="E121" s="42" t="s">
        <v>83</v>
      </c>
      <c r="F121" s="43">
        <v>40</v>
      </c>
      <c r="G121" s="43">
        <v>7</v>
      </c>
      <c r="H121" s="43">
        <v>5</v>
      </c>
      <c r="I121" s="43">
        <v>9</v>
      </c>
      <c r="J121" s="43">
        <v>115</v>
      </c>
      <c r="K121" s="44">
        <v>3</v>
      </c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84</v>
      </c>
      <c r="F122" s="43">
        <v>200</v>
      </c>
      <c r="G122" s="43">
        <v>1</v>
      </c>
      <c r="H122" s="43">
        <v>0</v>
      </c>
      <c r="I122" s="43">
        <v>21</v>
      </c>
      <c r="J122" s="43">
        <v>86</v>
      </c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51</v>
      </c>
      <c r="F123" s="43">
        <v>20</v>
      </c>
      <c r="G123" s="43">
        <v>1</v>
      </c>
      <c r="H123" s="43">
        <v>0</v>
      </c>
      <c r="I123" s="43">
        <v>10</v>
      </c>
      <c r="J123" s="43">
        <v>45</v>
      </c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 t="s">
        <v>85</v>
      </c>
      <c r="F125" s="43">
        <v>50</v>
      </c>
      <c r="G125" s="43">
        <v>3</v>
      </c>
      <c r="H125" s="43">
        <v>2</v>
      </c>
      <c r="I125" s="43">
        <v>39</v>
      </c>
      <c r="J125" s="43">
        <v>183</v>
      </c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2">SUM(G120:G126)</f>
        <v>17</v>
      </c>
      <c r="H127" s="19">
        <f t="shared" si="62"/>
        <v>13</v>
      </c>
      <c r="I127" s="19">
        <f t="shared" si="62"/>
        <v>104</v>
      </c>
      <c r="J127" s="19">
        <f t="shared" si="62"/>
        <v>603</v>
      </c>
      <c r="K127" s="25"/>
      <c r="L127" s="19">
        <f t="shared" ref="L127" si="63">SUM(L120:L126)</f>
        <v>0</v>
      </c>
    </row>
    <row r="128" spans="1:12" ht="25.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86</v>
      </c>
      <c r="F128" s="43">
        <v>30</v>
      </c>
      <c r="G128" s="43">
        <v>1</v>
      </c>
      <c r="H128" s="43">
        <v>2</v>
      </c>
      <c r="I128" s="43">
        <v>3</v>
      </c>
      <c r="J128" s="43">
        <v>34</v>
      </c>
      <c r="K128" s="44">
        <v>32</v>
      </c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87</v>
      </c>
      <c r="F129" s="43">
        <v>200</v>
      </c>
      <c r="G129" s="43">
        <v>2</v>
      </c>
      <c r="H129" s="43">
        <v>5</v>
      </c>
      <c r="I129" s="43">
        <v>11</v>
      </c>
      <c r="J129" s="43">
        <v>101</v>
      </c>
      <c r="K129" s="44">
        <v>72</v>
      </c>
      <c r="L129" s="43"/>
    </row>
    <row r="130" spans="1:12" ht="15" x14ac:dyDescent="0.25">
      <c r="A130" s="14"/>
      <c r="B130" s="15"/>
      <c r="C130" s="11"/>
      <c r="D130" s="7" t="s">
        <v>28</v>
      </c>
      <c r="E130" s="42" t="s">
        <v>88</v>
      </c>
      <c r="F130" s="43">
        <v>100</v>
      </c>
      <c r="G130" s="43">
        <v>10</v>
      </c>
      <c r="H130" s="43">
        <v>9</v>
      </c>
      <c r="I130" s="43">
        <v>9</v>
      </c>
      <c r="J130" s="43">
        <v>159</v>
      </c>
      <c r="K130" s="44" t="s">
        <v>46</v>
      </c>
      <c r="L130" s="43"/>
    </row>
    <row r="131" spans="1:12" ht="15" x14ac:dyDescent="0.25">
      <c r="A131" s="14"/>
      <c r="B131" s="15"/>
      <c r="C131" s="11"/>
      <c r="D131" s="7" t="s">
        <v>29</v>
      </c>
      <c r="E131" s="42" t="s">
        <v>61</v>
      </c>
      <c r="F131" s="43">
        <v>150</v>
      </c>
      <c r="G131" s="43">
        <v>3</v>
      </c>
      <c r="H131" s="43">
        <v>4</v>
      </c>
      <c r="I131" s="43">
        <v>22</v>
      </c>
      <c r="J131" s="43">
        <v>133</v>
      </c>
      <c r="K131" s="44">
        <v>91</v>
      </c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43</v>
      </c>
      <c r="F132" s="43">
        <v>200</v>
      </c>
      <c r="G132" s="43">
        <v>0</v>
      </c>
      <c r="H132" s="43">
        <v>0</v>
      </c>
      <c r="I132" s="43">
        <v>10</v>
      </c>
      <c r="J132" s="43">
        <v>39</v>
      </c>
      <c r="K132" s="44">
        <v>262</v>
      </c>
      <c r="L132" s="43"/>
    </row>
    <row r="133" spans="1:12" ht="15" x14ac:dyDescent="0.25">
      <c r="A133" s="14"/>
      <c r="B133" s="15"/>
      <c r="C133" s="11"/>
      <c r="D133" s="7" t="s">
        <v>31</v>
      </c>
      <c r="E133" s="42" t="s">
        <v>51</v>
      </c>
      <c r="F133" s="43">
        <v>20</v>
      </c>
      <c r="G133" s="43">
        <v>1</v>
      </c>
      <c r="H133" s="43">
        <v>0</v>
      </c>
      <c r="I133" s="43">
        <v>9</v>
      </c>
      <c r="J133" s="43">
        <v>45</v>
      </c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 t="s">
        <v>53</v>
      </c>
      <c r="F134" s="43">
        <v>33</v>
      </c>
      <c r="G134" s="43">
        <v>2</v>
      </c>
      <c r="H134" s="43">
        <v>0</v>
      </c>
      <c r="I134" s="43">
        <v>14</v>
      </c>
      <c r="J134" s="43">
        <v>63</v>
      </c>
      <c r="K134" s="44"/>
      <c r="L134" s="43"/>
    </row>
    <row r="135" spans="1:12" ht="15" x14ac:dyDescent="0.25">
      <c r="A135" s="14"/>
      <c r="B135" s="15"/>
      <c r="C135" s="11"/>
      <c r="D135" s="6" t="s">
        <v>101</v>
      </c>
      <c r="E135" s="42" t="s">
        <v>89</v>
      </c>
      <c r="F135" s="43">
        <v>50</v>
      </c>
      <c r="G135" s="43">
        <v>3</v>
      </c>
      <c r="H135" s="43">
        <v>2</v>
      </c>
      <c r="I135" s="43">
        <v>39</v>
      </c>
      <c r="J135" s="43">
        <v>183</v>
      </c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783</v>
      </c>
      <c r="G137" s="19">
        <f t="shared" ref="G137:J137" si="64">SUM(G128:G136)</f>
        <v>22</v>
      </c>
      <c r="H137" s="19">
        <f t="shared" si="64"/>
        <v>22</v>
      </c>
      <c r="I137" s="19">
        <f t="shared" si="64"/>
        <v>117</v>
      </c>
      <c r="J137" s="19">
        <f t="shared" si="64"/>
        <v>757</v>
      </c>
      <c r="K137" s="25"/>
      <c r="L137" s="19">
        <f t="shared" ref="L137" si="65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1283</v>
      </c>
      <c r="G138" s="32">
        <f t="shared" ref="G138" si="66">G127+G137</f>
        <v>39</v>
      </c>
      <c r="H138" s="32">
        <f t="shared" ref="H138" si="67">H127+H137</f>
        <v>35</v>
      </c>
      <c r="I138" s="32">
        <f t="shared" ref="I138" si="68">I127+I137</f>
        <v>221</v>
      </c>
      <c r="J138" s="32">
        <f t="shared" ref="J138:L138" si="69">J127+J137</f>
        <v>1360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90</v>
      </c>
      <c r="F139" s="40">
        <v>150</v>
      </c>
      <c r="G139" s="40">
        <v>7</v>
      </c>
      <c r="H139" s="40">
        <v>5</v>
      </c>
      <c r="I139" s="40">
        <v>29</v>
      </c>
      <c r="J139" s="40">
        <v>186</v>
      </c>
      <c r="K139" s="41">
        <v>138</v>
      </c>
      <c r="L139" s="40"/>
    </row>
    <row r="140" spans="1:12" ht="15" x14ac:dyDescent="0.25">
      <c r="A140" s="23"/>
      <c r="B140" s="15"/>
      <c r="C140" s="11"/>
      <c r="D140" s="6" t="s">
        <v>101</v>
      </c>
      <c r="E140" s="42" t="s">
        <v>57</v>
      </c>
      <c r="F140" s="43">
        <v>60</v>
      </c>
      <c r="G140" s="43">
        <v>5</v>
      </c>
      <c r="H140" s="43">
        <v>6</v>
      </c>
      <c r="I140" s="43">
        <v>46</v>
      </c>
      <c r="J140" s="43">
        <v>253</v>
      </c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62</v>
      </c>
      <c r="F141" s="43">
        <v>200</v>
      </c>
      <c r="G141" s="43">
        <v>0</v>
      </c>
      <c r="H141" s="43">
        <v>0</v>
      </c>
      <c r="I141" s="43">
        <v>10</v>
      </c>
      <c r="J141" s="43">
        <v>37</v>
      </c>
      <c r="K141" s="44">
        <v>261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51</v>
      </c>
      <c r="F142" s="43">
        <v>20</v>
      </c>
      <c r="G142" s="43">
        <v>1</v>
      </c>
      <c r="H142" s="43">
        <v>0</v>
      </c>
      <c r="I142" s="43">
        <v>9</v>
      </c>
      <c r="J142" s="43">
        <v>45</v>
      </c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 t="s">
        <v>42</v>
      </c>
      <c r="F143" s="43">
        <v>150</v>
      </c>
      <c r="G143" s="43">
        <v>1</v>
      </c>
      <c r="H143" s="43">
        <v>1</v>
      </c>
      <c r="I143" s="43">
        <v>17</v>
      </c>
      <c r="J143" s="43">
        <v>73</v>
      </c>
      <c r="K143" s="44">
        <v>231</v>
      </c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580</v>
      </c>
      <c r="G146" s="19">
        <f t="shared" ref="G146:J146" si="70">SUM(G139:G145)</f>
        <v>14</v>
      </c>
      <c r="H146" s="19">
        <f t="shared" si="70"/>
        <v>12</v>
      </c>
      <c r="I146" s="19">
        <f t="shared" si="70"/>
        <v>111</v>
      </c>
      <c r="J146" s="19">
        <f t="shared" si="70"/>
        <v>594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91</v>
      </c>
      <c r="F147" s="43">
        <v>30</v>
      </c>
      <c r="G147" s="43">
        <v>0</v>
      </c>
      <c r="H147" s="43">
        <v>2</v>
      </c>
      <c r="I147" s="43">
        <v>4</v>
      </c>
      <c r="J147" s="43">
        <v>30</v>
      </c>
      <c r="K147" s="44">
        <v>41</v>
      </c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59</v>
      </c>
      <c r="F148" s="43">
        <v>200</v>
      </c>
      <c r="G148" s="43">
        <v>2</v>
      </c>
      <c r="H148" s="43">
        <v>4</v>
      </c>
      <c r="I148" s="43">
        <v>8</v>
      </c>
      <c r="J148" s="43">
        <v>91</v>
      </c>
      <c r="K148" s="44">
        <v>62</v>
      </c>
      <c r="L148" s="43"/>
    </row>
    <row r="149" spans="1:12" ht="15" x14ac:dyDescent="0.25">
      <c r="A149" s="23"/>
      <c r="B149" s="15"/>
      <c r="C149" s="11"/>
      <c r="D149" s="7" t="s">
        <v>28</v>
      </c>
      <c r="E149" s="42" t="s">
        <v>92</v>
      </c>
      <c r="F149" s="43">
        <v>100</v>
      </c>
      <c r="G149" s="43">
        <v>11</v>
      </c>
      <c r="H149" s="43">
        <v>19</v>
      </c>
      <c r="I149" s="43">
        <v>13</v>
      </c>
      <c r="J149" s="43">
        <v>272</v>
      </c>
      <c r="K149" s="44" t="s">
        <v>46</v>
      </c>
      <c r="L149" s="43"/>
    </row>
    <row r="150" spans="1:12" ht="15" x14ac:dyDescent="0.25">
      <c r="A150" s="23"/>
      <c r="B150" s="15"/>
      <c r="C150" s="11"/>
      <c r="D150" s="7" t="s">
        <v>29</v>
      </c>
      <c r="E150" s="42" t="s">
        <v>67</v>
      </c>
      <c r="F150" s="43">
        <v>150</v>
      </c>
      <c r="G150" s="43">
        <v>9</v>
      </c>
      <c r="H150" s="43">
        <v>5</v>
      </c>
      <c r="I150" s="43">
        <v>47</v>
      </c>
      <c r="J150" s="43">
        <v>255</v>
      </c>
      <c r="K150" s="44" t="s">
        <v>68</v>
      </c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52</v>
      </c>
      <c r="F151" s="43">
        <v>200</v>
      </c>
      <c r="G151" s="43">
        <v>0</v>
      </c>
      <c r="H151" s="43">
        <v>0</v>
      </c>
      <c r="I151" s="43">
        <v>10</v>
      </c>
      <c r="J151" s="43">
        <v>37</v>
      </c>
      <c r="K151" s="44" t="s">
        <v>46</v>
      </c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 t="s">
        <v>53</v>
      </c>
      <c r="F153" s="43">
        <v>33</v>
      </c>
      <c r="G153" s="43">
        <v>2</v>
      </c>
      <c r="H153" s="43">
        <v>0</v>
      </c>
      <c r="I153" s="43">
        <v>14</v>
      </c>
      <c r="J153" s="43">
        <v>63</v>
      </c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713</v>
      </c>
      <c r="G156" s="19">
        <f t="shared" ref="G156:J156" si="72">SUM(G147:G155)</f>
        <v>24</v>
      </c>
      <c r="H156" s="19">
        <f t="shared" si="72"/>
        <v>30</v>
      </c>
      <c r="I156" s="19">
        <f t="shared" si="72"/>
        <v>96</v>
      </c>
      <c r="J156" s="19">
        <f t="shared" si="72"/>
        <v>748</v>
      </c>
      <c r="K156" s="25"/>
      <c r="L156" s="19">
        <f t="shared" ref="L156" si="73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1293</v>
      </c>
      <c r="G157" s="32">
        <f t="shared" ref="G157" si="74">G146+G156</f>
        <v>38</v>
      </c>
      <c r="H157" s="32">
        <f t="shared" ref="H157" si="75">H146+H156</f>
        <v>42</v>
      </c>
      <c r="I157" s="32">
        <f t="shared" ref="I157" si="76">I146+I156</f>
        <v>207</v>
      </c>
      <c r="J157" s="32">
        <f t="shared" ref="J157:L157" si="77">J146+J156</f>
        <v>1342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93</v>
      </c>
      <c r="F158" s="40">
        <v>100</v>
      </c>
      <c r="G158" s="40">
        <v>11</v>
      </c>
      <c r="H158" s="40">
        <v>9</v>
      </c>
      <c r="I158" s="40">
        <v>3</v>
      </c>
      <c r="J158" s="40">
        <v>134</v>
      </c>
      <c r="K158" s="41" t="s">
        <v>46</v>
      </c>
      <c r="L158" s="40"/>
    </row>
    <row r="159" spans="1:12" ht="15" x14ac:dyDescent="0.25">
      <c r="A159" s="23"/>
      <c r="B159" s="15"/>
      <c r="C159" s="11"/>
      <c r="D159" s="6" t="s">
        <v>29</v>
      </c>
      <c r="E159" s="42" t="s">
        <v>61</v>
      </c>
      <c r="F159" s="43">
        <v>160</v>
      </c>
      <c r="G159" s="43">
        <v>3</v>
      </c>
      <c r="H159" s="43">
        <v>4</v>
      </c>
      <c r="I159" s="43">
        <v>24</v>
      </c>
      <c r="J159" s="43">
        <v>141</v>
      </c>
      <c r="K159" s="44">
        <v>91</v>
      </c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43</v>
      </c>
      <c r="F160" s="43">
        <v>200</v>
      </c>
      <c r="G160" s="43">
        <v>1</v>
      </c>
      <c r="H160" s="43">
        <v>0</v>
      </c>
      <c r="I160" s="43">
        <v>10</v>
      </c>
      <c r="J160" s="43">
        <v>39</v>
      </c>
      <c r="K160" s="44">
        <v>262</v>
      </c>
      <c r="L160" s="43"/>
    </row>
    <row r="161" spans="1:12" ht="15" x14ac:dyDescent="0.25">
      <c r="A161" s="23"/>
      <c r="B161" s="15"/>
      <c r="C161" s="11"/>
      <c r="D161" s="7" t="s">
        <v>23</v>
      </c>
      <c r="E161" s="42" t="s">
        <v>53</v>
      </c>
      <c r="F161" s="43">
        <v>33</v>
      </c>
      <c r="G161" s="43">
        <v>2</v>
      </c>
      <c r="H161" s="43">
        <v>0</v>
      </c>
      <c r="I161" s="43">
        <v>14</v>
      </c>
      <c r="J161" s="43">
        <v>63</v>
      </c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 t="s">
        <v>23</v>
      </c>
      <c r="E163" s="42" t="s">
        <v>51</v>
      </c>
      <c r="F163" s="43">
        <v>20</v>
      </c>
      <c r="G163" s="43">
        <v>1</v>
      </c>
      <c r="H163" s="43">
        <v>0</v>
      </c>
      <c r="I163" s="43">
        <v>9</v>
      </c>
      <c r="J163" s="43">
        <v>45</v>
      </c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513</v>
      </c>
      <c r="G165" s="19">
        <f t="shared" ref="G165:J165" si="78">SUM(G158:G164)</f>
        <v>18</v>
      </c>
      <c r="H165" s="19">
        <f t="shared" si="78"/>
        <v>13</v>
      </c>
      <c r="I165" s="19">
        <f t="shared" si="78"/>
        <v>60</v>
      </c>
      <c r="J165" s="19">
        <f t="shared" si="78"/>
        <v>422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94</v>
      </c>
      <c r="F166" s="43">
        <v>30</v>
      </c>
      <c r="G166" s="43">
        <v>0</v>
      </c>
      <c r="H166" s="43">
        <v>2</v>
      </c>
      <c r="I166" s="43">
        <v>3</v>
      </c>
      <c r="J166" s="43">
        <v>28</v>
      </c>
      <c r="K166" s="44">
        <v>21</v>
      </c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95</v>
      </c>
      <c r="F167" s="43">
        <v>220</v>
      </c>
      <c r="G167" s="43">
        <v>3</v>
      </c>
      <c r="H167" s="43">
        <v>6</v>
      </c>
      <c r="I167" s="43">
        <v>18</v>
      </c>
      <c r="J167" s="43">
        <v>134</v>
      </c>
      <c r="K167" s="44">
        <v>87</v>
      </c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 t="s">
        <v>96</v>
      </c>
      <c r="F169" s="43">
        <v>210</v>
      </c>
      <c r="G169" s="43">
        <v>15</v>
      </c>
      <c r="H169" s="43">
        <v>29</v>
      </c>
      <c r="I169" s="43">
        <v>67</v>
      </c>
      <c r="J169" s="43">
        <v>591</v>
      </c>
      <c r="K169" s="44">
        <v>179</v>
      </c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52</v>
      </c>
      <c r="F170" s="43">
        <v>210</v>
      </c>
      <c r="G170" s="43">
        <v>0</v>
      </c>
      <c r="H170" s="43">
        <v>0</v>
      </c>
      <c r="I170" s="43">
        <v>5</v>
      </c>
      <c r="J170" s="43">
        <v>20</v>
      </c>
      <c r="K170" s="44" t="s">
        <v>46</v>
      </c>
      <c r="L170" s="43"/>
    </row>
    <row r="171" spans="1:12" ht="15" x14ac:dyDescent="0.25">
      <c r="A171" s="23"/>
      <c r="B171" s="15"/>
      <c r="C171" s="11"/>
      <c r="D171" s="7" t="s">
        <v>31</v>
      </c>
      <c r="E171" s="42" t="s">
        <v>51</v>
      </c>
      <c r="F171" s="43">
        <v>20</v>
      </c>
      <c r="G171" s="43">
        <v>1</v>
      </c>
      <c r="H171" s="43">
        <v>0</v>
      </c>
      <c r="I171" s="43">
        <v>9</v>
      </c>
      <c r="J171" s="43">
        <v>45</v>
      </c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 t="s">
        <v>53</v>
      </c>
      <c r="F172" s="43">
        <v>33</v>
      </c>
      <c r="G172" s="43">
        <v>2</v>
      </c>
      <c r="H172" s="43">
        <v>0</v>
      </c>
      <c r="I172" s="43">
        <v>14</v>
      </c>
      <c r="J172" s="43">
        <v>63</v>
      </c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723</v>
      </c>
      <c r="G175" s="19">
        <f t="shared" ref="G175:J175" si="80">SUM(G166:G174)</f>
        <v>21</v>
      </c>
      <c r="H175" s="19">
        <f t="shared" si="80"/>
        <v>37</v>
      </c>
      <c r="I175" s="19">
        <f t="shared" si="80"/>
        <v>116</v>
      </c>
      <c r="J175" s="19">
        <f t="shared" si="80"/>
        <v>881</v>
      </c>
      <c r="K175" s="25"/>
      <c r="L175" s="19">
        <f t="shared" ref="L175" si="81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1236</v>
      </c>
      <c r="G176" s="32">
        <f t="shared" ref="G176" si="82">G165+G175</f>
        <v>39</v>
      </c>
      <c r="H176" s="32">
        <f t="shared" ref="H176" si="83">H165+H175</f>
        <v>50</v>
      </c>
      <c r="I176" s="32">
        <f t="shared" ref="I176" si="84">I165+I175</f>
        <v>176</v>
      </c>
      <c r="J176" s="32">
        <f t="shared" ref="J176:L176" si="85">J165+J175</f>
        <v>1303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97</v>
      </c>
      <c r="F177" s="40">
        <v>180</v>
      </c>
      <c r="G177" s="40">
        <v>6</v>
      </c>
      <c r="H177" s="40">
        <v>7</v>
      </c>
      <c r="I177" s="40">
        <v>28</v>
      </c>
      <c r="J177" s="40">
        <v>198</v>
      </c>
      <c r="K177" s="41">
        <v>126</v>
      </c>
      <c r="L177" s="40"/>
    </row>
    <row r="178" spans="1:12" ht="15" x14ac:dyDescent="0.25">
      <c r="A178" s="23"/>
      <c r="B178" s="15"/>
      <c r="C178" s="11"/>
      <c r="D178" s="6"/>
      <c r="E178" s="42" t="s">
        <v>83</v>
      </c>
      <c r="F178" s="43">
        <v>40</v>
      </c>
      <c r="G178" s="43">
        <v>7</v>
      </c>
      <c r="H178" s="43">
        <v>5</v>
      </c>
      <c r="I178" s="43">
        <v>9</v>
      </c>
      <c r="J178" s="43">
        <v>115</v>
      </c>
      <c r="K178" s="44">
        <v>3</v>
      </c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71</v>
      </c>
      <c r="F179" s="43">
        <v>200</v>
      </c>
      <c r="G179" s="43">
        <v>1</v>
      </c>
      <c r="H179" s="43">
        <v>2</v>
      </c>
      <c r="I179" s="43">
        <v>12</v>
      </c>
      <c r="J179" s="43">
        <v>66</v>
      </c>
      <c r="K179" s="44" t="s">
        <v>46</v>
      </c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 t="s">
        <v>42</v>
      </c>
      <c r="F181" s="43">
        <v>150</v>
      </c>
      <c r="G181" s="43">
        <v>1</v>
      </c>
      <c r="H181" s="43">
        <v>1</v>
      </c>
      <c r="I181" s="43">
        <v>17</v>
      </c>
      <c r="J181" s="43">
        <v>73</v>
      </c>
      <c r="K181" s="44">
        <v>231</v>
      </c>
      <c r="L181" s="43"/>
    </row>
    <row r="182" spans="1:12" ht="15" x14ac:dyDescent="0.25">
      <c r="A182" s="23"/>
      <c r="B182" s="15"/>
      <c r="C182" s="11"/>
      <c r="D182" s="6"/>
      <c r="E182" s="42" t="s">
        <v>57</v>
      </c>
      <c r="F182" s="43">
        <v>20</v>
      </c>
      <c r="G182" s="43">
        <v>2</v>
      </c>
      <c r="H182" s="43">
        <v>2</v>
      </c>
      <c r="I182" s="43">
        <v>15</v>
      </c>
      <c r="J182" s="43">
        <v>84</v>
      </c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590</v>
      </c>
      <c r="G184" s="19">
        <f t="shared" ref="G184:J184" si="86">SUM(G177:G183)</f>
        <v>17</v>
      </c>
      <c r="H184" s="19">
        <f t="shared" si="86"/>
        <v>17</v>
      </c>
      <c r="I184" s="19">
        <f t="shared" si="86"/>
        <v>81</v>
      </c>
      <c r="J184" s="19">
        <f t="shared" si="86"/>
        <v>536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98</v>
      </c>
      <c r="F185" s="43">
        <v>30</v>
      </c>
      <c r="G185" s="43">
        <v>1</v>
      </c>
      <c r="H185" s="43">
        <v>2</v>
      </c>
      <c r="I185" s="43">
        <v>3</v>
      </c>
      <c r="J185" s="43">
        <v>32</v>
      </c>
      <c r="K185" s="44">
        <v>32</v>
      </c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99</v>
      </c>
      <c r="F186" s="43">
        <v>200</v>
      </c>
      <c r="G186" s="43">
        <v>2</v>
      </c>
      <c r="H186" s="43">
        <v>5</v>
      </c>
      <c r="I186" s="43">
        <v>12</v>
      </c>
      <c r="J186" s="43">
        <v>97</v>
      </c>
      <c r="K186" s="44">
        <v>74</v>
      </c>
      <c r="L186" s="43"/>
    </row>
    <row r="187" spans="1:12" ht="15" x14ac:dyDescent="0.25">
      <c r="A187" s="23"/>
      <c r="B187" s="15"/>
      <c r="C187" s="11"/>
      <c r="D187" s="7" t="s">
        <v>28</v>
      </c>
      <c r="E187" s="42" t="s">
        <v>49</v>
      </c>
      <c r="F187" s="43">
        <v>100</v>
      </c>
      <c r="G187" s="43">
        <v>11</v>
      </c>
      <c r="H187" s="43">
        <v>19</v>
      </c>
      <c r="I187" s="43">
        <v>13</v>
      </c>
      <c r="J187" s="43">
        <v>272</v>
      </c>
      <c r="K187" s="44" t="s">
        <v>46</v>
      </c>
      <c r="L187" s="43"/>
    </row>
    <row r="188" spans="1:12" ht="15" x14ac:dyDescent="0.25">
      <c r="A188" s="23"/>
      <c r="B188" s="15"/>
      <c r="C188" s="11"/>
      <c r="D188" s="7" t="s">
        <v>29</v>
      </c>
      <c r="E188" s="42" t="s">
        <v>100</v>
      </c>
      <c r="F188" s="43">
        <v>150</v>
      </c>
      <c r="G188" s="43">
        <v>3</v>
      </c>
      <c r="H188" s="43">
        <v>3</v>
      </c>
      <c r="I188" s="43">
        <v>24</v>
      </c>
      <c r="J188" s="43">
        <v>136</v>
      </c>
      <c r="K188" s="44">
        <v>208</v>
      </c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52</v>
      </c>
      <c r="F189" s="43">
        <v>200</v>
      </c>
      <c r="G189" s="43">
        <v>0</v>
      </c>
      <c r="H189" s="43">
        <v>0</v>
      </c>
      <c r="I189" s="43">
        <v>5</v>
      </c>
      <c r="J189" s="43">
        <v>19</v>
      </c>
      <c r="K189" s="44" t="s">
        <v>46</v>
      </c>
      <c r="L189" s="43"/>
    </row>
    <row r="190" spans="1:12" ht="15" x14ac:dyDescent="0.25">
      <c r="A190" s="23"/>
      <c r="B190" s="15"/>
      <c r="C190" s="11"/>
      <c r="D190" s="7" t="s">
        <v>31</v>
      </c>
      <c r="E190" s="42" t="s">
        <v>51</v>
      </c>
      <c r="F190" s="43">
        <v>20</v>
      </c>
      <c r="G190" s="43">
        <v>1</v>
      </c>
      <c r="H190" s="43">
        <v>0</v>
      </c>
      <c r="I190" s="43">
        <v>9</v>
      </c>
      <c r="J190" s="43">
        <v>45</v>
      </c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 t="s">
        <v>53</v>
      </c>
      <c r="F191" s="43">
        <v>65</v>
      </c>
      <c r="G191" s="43">
        <v>4</v>
      </c>
      <c r="H191" s="43">
        <v>1</v>
      </c>
      <c r="I191" s="43">
        <v>27</v>
      </c>
      <c r="J191" s="43">
        <v>126</v>
      </c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765</v>
      </c>
      <c r="G194" s="19">
        <f t="shared" ref="G194:J194" si="88">SUM(G185:G193)</f>
        <v>22</v>
      </c>
      <c r="H194" s="19">
        <f t="shared" si="88"/>
        <v>30</v>
      </c>
      <c r="I194" s="19">
        <f t="shared" si="88"/>
        <v>93</v>
      </c>
      <c r="J194" s="19">
        <f t="shared" si="88"/>
        <v>727</v>
      </c>
      <c r="K194" s="25"/>
      <c r="L194" s="19">
        <f t="shared" ref="L194" si="89">SUM(L185:L193)</f>
        <v>0</v>
      </c>
    </row>
    <row r="195" spans="1:12" ht="15.75" thickBot="1" x14ac:dyDescent="0.2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1355</v>
      </c>
      <c r="G195" s="32">
        <f t="shared" ref="G195" si="90">G184+G194</f>
        <v>39</v>
      </c>
      <c r="H195" s="32">
        <f t="shared" ref="H195" si="91">H184+H194</f>
        <v>47</v>
      </c>
      <c r="I195" s="32">
        <f t="shared" ref="I195" si="92">I184+I194</f>
        <v>174</v>
      </c>
      <c r="J195" s="32">
        <f t="shared" ref="J195:L195" si="93">J184+J194</f>
        <v>1263</v>
      </c>
      <c r="K195" s="32"/>
      <c r="L195" s="32">
        <f t="shared" si="93"/>
        <v>0</v>
      </c>
    </row>
    <row r="196" spans="1:12" ht="13.5" thickBot="1" x14ac:dyDescent="0.25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1271.5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56.590999999999994</v>
      </c>
      <c r="H196" s="34">
        <f t="shared" si="94"/>
        <v>42.9</v>
      </c>
      <c r="I196" s="34">
        <f t="shared" si="94"/>
        <v>186.6</v>
      </c>
      <c r="J196" s="34">
        <f t="shared" si="94"/>
        <v>1272.0999999999999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2024-04-13T21:07:08Z</dcterms:modified>
</cp:coreProperties>
</file>