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iou\Documents\питание\"/>
    </mc:Choice>
  </mc:AlternateContent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95" i="1" l="1"/>
  <c r="F195" i="1"/>
  <c r="G195" i="1"/>
  <c r="J195" i="1"/>
  <c r="I195" i="1"/>
  <c r="H176" i="1"/>
  <c r="G176" i="1"/>
  <c r="I176" i="1"/>
  <c r="F176" i="1"/>
  <c r="J176" i="1"/>
  <c r="I157" i="1"/>
  <c r="H157" i="1"/>
  <c r="G157" i="1"/>
  <c r="J157" i="1"/>
  <c r="F157" i="1"/>
  <c r="I138" i="1"/>
  <c r="H138" i="1"/>
  <c r="G138" i="1"/>
  <c r="F138" i="1"/>
  <c r="J138" i="1"/>
  <c r="H119" i="1"/>
  <c r="J119" i="1"/>
  <c r="I119" i="1"/>
  <c r="F119" i="1"/>
  <c r="G119" i="1"/>
  <c r="J100" i="1"/>
  <c r="I100" i="1"/>
  <c r="H100" i="1"/>
  <c r="G100" i="1"/>
  <c r="F100" i="1"/>
  <c r="J81" i="1"/>
  <c r="I81" i="1"/>
  <c r="H81" i="1"/>
  <c r="G81" i="1"/>
  <c r="F81" i="1"/>
  <c r="L196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H196" i="1" s="1"/>
  <c r="G24" i="1"/>
  <c r="F24" i="1"/>
  <c r="I196" i="1" l="1"/>
  <c r="G196" i="1"/>
  <c r="F196" i="1"/>
  <c r="J196" i="1"/>
</calcChain>
</file>

<file path=xl/sharedStrings.xml><?xml version="1.0" encoding="utf-8"?>
<sst xmlns="http://schemas.openxmlformats.org/spreadsheetml/2006/main" count="334" uniqueCount="85">
  <si>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</si>
  <si>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</si>
  <si>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</si>
  <si>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</si>
  <si>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</si>
  <si>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</si>
  <si>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</si>
  <si>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</si>
  <si>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</si>
  <si>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</si>
  <si>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</si>
  <si>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</si>
  <si>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</si>
  <si>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</si>
  <si>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</si>
  <si>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</si>
  <si>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</si>
  <si>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</si>
  <si>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</si>
  <si>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</si>
  <si>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</si>
  <si>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</si>
  <si>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</si>
  <si>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</si>
  <si>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</si>
  <si>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</si>
  <si>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</si>
  <si>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</si>
  <si>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</si>
  <si>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</si>
  <si>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</si>
  <si>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</si>
  <si>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</si>
  <si>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</si>
  <si>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</si>
  <si>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</si>
  <si>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</si>
  <si>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</si>
  <si>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</si>
  <si>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</si>
  <si>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птица тушення в томатном соусе с овощами 45/45</t>
  </si>
  <si>
    <t>каша гречневая рассыпчатая</t>
  </si>
  <si>
    <t>чай с сахаром 200/15</t>
  </si>
  <si>
    <t>фрукт</t>
  </si>
  <si>
    <t>батончик к чаю</t>
  </si>
  <si>
    <t>ТУ 10.71.1</t>
  </si>
  <si>
    <t>суп картофельный с горохом лущеным</t>
  </si>
  <si>
    <t>биточек мясной сочный</t>
  </si>
  <si>
    <t>ТТК</t>
  </si>
  <si>
    <t>макароны отварные</t>
  </si>
  <si>
    <t>хлеб ржаной</t>
  </si>
  <si>
    <t>ГОСТ-2077</t>
  </si>
  <si>
    <t>котлета рыбная "волжанка"</t>
  </si>
  <si>
    <t>картофельное пюре</t>
  </si>
  <si>
    <t>батон йодированный</t>
  </si>
  <si>
    <t>щи из свежей капусты с картофелем</t>
  </si>
  <si>
    <t>плов со свининой</t>
  </si>
  <si>
    <t>каша "Дружба" мол.жидкая 150/3</t>
  </si>
  <si>
    <t>кондитерское изделие</t>
  </si>
  <si>
    <t>суп картофельный с яйцом, курой 250/20</t>
  </si>
  <si>
    <t>жаркое по-домашнему 24/176гр (говяд.)</t>
  </si>
  <si>
    <t>овощи натуральные свежие</t>
  </si>
  <si>
    <t>напиток из компотной смеси с/м</t>
  </si>
  <si>
    <t>ГОСТ 24901</t>
  </si>
  <si>
    <t>шницель из свинины рубленый</t>
  </si>
  <si>
    <t>рассольник Ленинградский с перловкой 250</t>
  </si>
  <si>
    <t>гуляш из птицы 50/50</t>
  </si>
  <si>
    <t>сок</t>
  </si>
  <si>
    <t>биточек мясной "сочный"</t>
  </si>
  <si>
    <t>борщ из св.капусты с карт., курой 200/10</t>
  </si>
  <si>
    <t>тефтели нежные с соусом 70/50</t>
  </si>
  <si>
    <t>рис отварной</t>
  </si>
  <si>
    <t>чай с низким содержанием сахара 200/10</t>
  </si>
  <si>
    <t>выпечное изделие</t>
  </si>
  <si>
    <t>гуляш из свинины 50/50</t>
  </si>
  <si>
    <t>суп картофельный с яйцом, курой 250/0</t>
  </si>
  <si>
    <t>рассольник Ленинградский с перловкой 200/10</t>
  </si>
  <si>
    <t>жаркое по-домашнему с овощами свежими 24/176/50 гр</t>
  </si>
  <si>
    <t>каша "Дружба" молочная жидкая с маслом сливочным 150/10</t>
  </si>
  <si>
    <t>чай с лимоном, сахарным песком 200/15/5</t>
  </si>
  <si>
    <t xml:space="preserve">борщ из св.капусты с картофелем </t>
  </si>
  <si>
    <t>котлета рубатка 100</t>
  </si>
  <si>
    <t>картофель тушеный</t>
  </si>
  <si>
    <t>средняя школа №49</t>
  </si>
  <si>
    <t>Берестовая Ж.А.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</si>
</sst>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3" sqref="B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83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84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90</v>
      </c>
      <c r="G6" s="40">
        <v>13.11</v>
      </c>
      <c r="H6" s="40">
        <v>13</v>
      </c>
      <c r="I6" s="40">
        <v>3</v>
      </c>
      <c r="J6" s="40">
        <v>186</v>
      </c>
      <c r="K6" s="41">
        <v>290</v>
      </c>
      <c r="L6" s="40"/>
    </row>
    <row r="7" spans="1:12" ht="15" x14ac:dyDescent="0.25">
      <c r="A7" s="23"/>
      <c r="B7" s="15"/>
      <c r="C7" s="11"/>
      <c r="D7" s="6"/>
      <c r="E7" s="42" t="s">
        <v>41</v>
      </c>
      <c r="F7" s="43">
        <v>150</v>
      </c>
      <c r="G7" s="43">
        <v>8.77</v>
      </c>
      <c r="H7" s="43">
        <v>6</v>
      </c>
      <c r="I7" s="43">
        <v>39.619999999999997</v>
      </c>
      <c r="J7" s="43">
        <v>248</v>
      </c>
      <c r="K7" s="44">
        <v>302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0.2</v>
      </c>
      <c r="H8" s="43">
        <v>0</v>
      </c>
      <c r="I8" s="43">
        <v>15.03</v>
      </c>
      <c r="J8" s="43">
        <v>61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130</v>
      </c>
      <c r="G10" s="43">
        <v>0.52</v>
      </c>
      <c r="H10" s="43">
        <v>1</v>
      </c>
      <c r="I10" s="43">
        <v>12.74</v>
      </c>
      <c r="J10" s="43">
        <v>61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37</v>
      </c>
      <c r="G11" s="43">
        <v>2.78</v>
      </c>
      <c r="H11" s="43">
        <v>1</v>
      </c>
      <c r="I11" s="43">
        <v>19.02</v>
      </c>
      <c r="J11" s="43">
        <v>97</v>
      </c>
      <c r="K11" s="44" t="s">
        <v>45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622</v>
      </c>
      <c r="G13" s="19">
        <f t="shared" ref="G13:J13" si="0">SUM(G6:G12)</f>
        <v>25.38</v>
      </c>
      <c r="H13" s="19">
        <f t="shared" si="0"/>
        <v>21</v>
      </c>
      <c r="I13" s="19">
        <f t="shared" si="0"/>
        <v>89.41</v>
      </c>
      <c r="J13" s="19">
        <f t="shared" si="0"/>
        <v>653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33</v>
      </c>
      <c r="G14" s="43">
        <v>2.48</v>
      </c>
      <c r="H14" s="43">
        <v>1</v>
      </c>
      <c r="I14" s="43">
        <v>16.96</v>
      </c>
      <c r="J14" s="43">
        <v>86</v>
      </c>
      <c r="K14" s="44" t="s">
        <v>45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5.94</v>
      </c>
      <c r="H15" s="43">
        <v>5</v>
      </c>
      <c r="I15" s="43">
        <v>19.34</v>
      </c>
      <c r="J15" s="43">
        <v>144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13.22</v>
      </c>
      <c r="H16" s="43">
        <v>21</v>
      </c>
      <c r="I16" s="43">
        <v>13.22</v>
      </c>
      <c r="J16" s="43">
        <v>295</v>
      </c>
      <c r="K16" s="44" t="s">
        <v>48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6.31</v>
      </c>
      <c r="H17" s="43">
        <v>5</v>
      </c>
      <c r="I17" s="43">
        <v>40.22</v>
      </c>
      <c r="J17" s="43">
        <v>227</v>
      </c>
      <c r="K17" s="44">
        <v>309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215</v>
      </c>
      <c r="G18" s="43">
        <v>0.2</v>
      </c>
      <c r="H18" s="43">
        <v>0</v>
      </c>
      <c r="I18" s="43">
        <v>15.03</v>
      </c>
      <c r="J18" s="43">
        <v>61</v>
      </c>
      <c r="K18" s="44">
        <v>376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25.5" x14ac:dyDescent="0.2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2.64</v>
      </c>
      <c r="H20" s="43">
        <v>0</v>
      </c>
      <c r="I20" s="43">
        <v>16.36</v>
      </c>
      <c r="J20" s="43">
        <v>70</v>
      </c>
      <c r="K20" s="44" t="s">
        <v>51</v>
      </c>
      <c r="L20" s="43"/>
    </row>
    <row r="21" spans="1:12" ht="15" x14ac:dyDescent="0.25">
      <c r="A21" s="23"/>
      <c r="B21" s="15"/>
      <c r="C21" s="11"/>
      <c r="D21" s="6"/>
      <c r="E21" s="51"/>
      <c r="F21" s="51"/>
      <c r="G21" s="51"/>
      <c r="H21" s="51"/>
      <c r="I21" s="51"/>
      <c r="J21" s="51"/>
      <c r="K21" s="51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788</v>
      </c>
      <c r="G23" s="19">
        <f>SUM(G14:G22)</f>
        <v>30.79</v>
      </c>
      <c r="H23" s="19">
        <f>SUM(H14:H22)</f>
        <v>32</v>
      </c>
      <c r="I23" s="19">
        <f>SUM(I14:I22)</f>
        <v>121.13</v>
      </c>
      <c r="J23" s="19">
        <f>SUM(J14:J22)</f>
        <v>883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1410</v>
      </c>
      <c r="G24" s="32">
        <f t="shared" ref="G24:J24" si="3">G13+G23</f>
        <v>56.17</v>
      </c>
      <c r="H24" s="32">
        <f t="shared" si="3"/>
        <v>53</v>
      </c>
      <c r="I24" s="32">
        <f t="shared" si="3"/>
        <v>210.54</v>
      </c>
      <c r="J24" s="32">
        <f t="shared" si="3"/>
        <v>1536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90</v>
      </c>
      <c r="G25" s="40">
        <v>11.1</v>
      </c>
      <c r="H25" s="40">
        <v>8</v>
      </c>
      <c r="I25" s="40">
        <v>9.91</v>
      </c>
      <c r="J25" s="40">
        <v>156</v>
      </c>
      <c r="K25" s="41" t="s">
        <v>48</v>
      </c>
      <c r="L25" s="40"/>
    </row>
    <row r="26" spans="1:12" ht="15" x14ac:dyDescent="0.25">
      <c r="A26" s="14"/>
      <c r="B26" s="15"/>
      <c r="C26" s="11"/>
      <c r="D26" s="6"/>
      <c r="E26" s="42" t="s">
        <v>53</v>
      </c>
      <c r="F26" s="43">
        <v>150</v>
      </c>
      <c r="G26" s="43">
        <v>3.31</v>
      </c>
      <c r="H26" s="43">
        <v>5</v>
      </c>
      <c r="I26" s="43">
        <v>22.06</v>
      </c>
      <c r="J26" s="43">
        <v>148</v>
      </c>
      <c r="K26" s="44">
        <v>312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215</v>
      </c>
      <c r="G27" s="43">
        <v>0.2</v>
      </c>
      <c r="H27" s="43">
        <v>0</v>
      </c>
      <c r="I27" s="43">
        <v>15.03</v>
      </c>
      <c r="J27" s="43">
        <v>61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24</v>
      </c>
      <c r="G28" s="43">
        <v>1.8</v>
      </c>
      <c r="H28" s="43">
        <v>1</v>
      </c>
      <c r="I28" s="43">
        <v>12.34</v>
      </c>
      <c r="J28" s="43">
        <v>63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160</v>
      </c>
      <c r="G29" s="43">
        <v>0.52</v>
      </c>
      <c r="H29" s="43">
        <v>1</v>
      </c>
      <c r="I29" s="43">
        <v>12.74</v>
      </c>
      <c r="J29" s="43">
        <v>61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639</v>
      </c>
      <c r="G32" s="19">
        <f t="shared" ref="G32" si="5">SUM(G25:G31)</f>
        <v>16.93</v>
      </c>
      <c r="H32" s="19">
        <f t="shared" ref="H32" si="6">SUM(H25:H31)</f>
        <v>15</v>
      </c>
      <c r="I32" s="19">
        <f t="shared" ref="I32" si="7">SUM(I25:I31)</f>
        <v>72.08</v>
      </c>
      <c r="J32" s="19">
        <f t="shared" ref="J32:L32" si="8">SUM(J25:J31)</f>
        <v>489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1.87</v>
      </c>
      <c r="H34" s="43">
        <v>4</v>
      </c>
      <c r="I34" s="43">
        <v>8.9600000000000009</v>
      </c>
      <c r="J34" s="43">
        <v>84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200</v>
      </c>
      <c r="G35" s="43">
        <v>15.3</v>
      </c>
      <c r="H35" s="43">
        <v>35</v>
      </c>
      <c r="I35" s="43">
        <v>38.86</v>
      </c>
      <c r="J35" s="43">
        <v>530</v>
      </c>
      <c r="K35" s="44">
        <v>265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215</v>
      </c>
      <c r="G37" s="43">
        <v>0.2</v>
      </c>
      <c r="H37" s="43">
        <v>0</v>
      </c>
      <c r="I37" s="43">
        <v>15.03</v>
      </c>
      <c r="J37" s="43">
        <v>61</v>
      </c>
      <c r="K37" s="44">
        <v>376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25.5" x14ac:dyDescent="0.25">
      <c r="A39" s="14"/>
      <c r="B39" s="15"/>
      <c r="C39" s="11"/>
      <c r="D39" s="7" t="s">
        <v>32</v>
      </c>
      <c r="E39" s="42" t="s">
        <v>50</v>
      </c>
      <c r="F39" s="43">
        <v>47</v>
      </c>
      <c r="G39" s="43">
        <v>2.64</v>
      </c>
      <c r="H39" s="43">
        <v>0</v>
      </c>
      <c r="I39" s="43">
        <v>16.36</v>
      </c>
      <c r="J39" s="43">
        <v>70</v>
      </c>
      <c r="K39" s="44" t="s">
        <v>51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712</v>
      </c>
      <c r="G42" s="19">
        <f t="shared" ref="G42" si="9">SUM(G33:G41)</f>
        <v>20.010000000000002</v>
      </c>
      <c r="H42" s="19">
        <f t="shared" ref="H42" si="10">SUM(H33:H41)</f>
        <v>39</v>
      </c>
      <c r="I42" s="19">
        <f t="shared" ref="I42" si="11">SUM(I33:I41)</f>
        <v>79.210000000000008</v>
      </c>
      <c r="J42" s="19">
        <f t="shared" ref="J42:L42" si="12">SUM(J33:J41)</f>
        <v>745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1351</v>
      </c>
      <c r="G43" s="32">
        <f t="shared" ref="G43" si="13">G32+G42</f>
        <v>36.94</v>
      </c>
      <c r="H43" s="32">
        <f t="shared" ref="H43" si="14">H32+H42</f>
        <v>54</v>
      </c>
      <c r="I43" s="32">
        <f t="shared" ref="I43" si="15">I32+I42</f>
        <v>151.29000000000002</v>
      </c>
      <c r="J43" s="32">
        <f t="shared" ref="J43:L43" si="16">J32+J42</f>
        <v>1234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153</v>
      </c>
      <c r="G44" s="40">
        <v>4.6100000000000003</v>
      </c>
      <c r="H44" s="40">
        <v>5</v>
      </c>
      <c r="I44" s="40">
        <v>26.56</v>
      </c>
      <c r="J44" s="40">
        <v>170</v>
      </c>
      <c r="K44" s="41">
        <v>175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215</v>
      </c>
      <c r="G46" s="43">
        <v>0.2</v>
      </c>
      <c r="H46" s="43">
        <v>0</v>
      </c>
      <c r="I46" s="43">
        <v>15.03</v>
      </c>
      <c r="J46" s="43">
        <v>61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54</v>
      </c>
      <c r="F47" s="43">
        <v>37</v>
      </c>
      <c r="G47" s="43">
        <v>1.8</v>
      </c>
      <c r="H47" s="43">
        <v>1</v>
      </c>
      <c r="I47" s="43">
        <v>12.34</v>
      </c>
      <c r="J47" s="43">
        <v>63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160</v>
      </c>
      <c r="G48" s="43">
        <v>0.52</v>
      </c>
      <c r="H48" s="43">
        <v>1</v>
      </c>
      <c r="I48" s="43">
        <v>12.74</v>
      </c>
      <c r="J48" s="43">
        <v>61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 t="s">
        <v>58</v>
      </c>
      <c r="F49" s="43">
        <v>35</v>
      </c>
      <c r="G49" s="43">
        <v>3.6</v>
      </c>
      <c r="H49" s="43">
        <v>9</v>
      </c>
      <c r="I49" s="43">
        <v>36</v>
      </c>
      <c r="J49" s="43">
        <v>236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7">SUM(G44:G50)</f>
        <v>10.73</v>
      </c>
      <c r="H51" s="19">
        <f t="shared" ref="H51" si="18">SUM(H44:H50)</f>
        <v>16</v>
      </c>
      <c r="I51" s="19">
        <f t="shared" ref="I51" si="19">SUM(I44:I50)</f>
        <v>102.66999999999999</v>
      </c>
      <c r="J51" s="19">
        <f t="shared" ref="J51:L51" si="20">SUM(J44:J50)</f>
        <v>591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0.66</v>
      </c>
      <c r="H52" s="43">
        <v>0</v>
      </c>
      <c r="I52" s="43">
        <v>2.2799999999999998</v>
      </c>
      <c r="J52" s="43">
        <v>14</v>
      </c>
      <c r="K52" s="44">
        <v>71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270</v>
      </c>
      <c r="G53" s="43">
        <v>10.210000000000001</v>
      </c>
      <c r="H53" s="43">
        <v>4</v>
      </c>
      <c r="I53" s="43">
        <v>20.170000000000002</v>
      </c>
      <c r="J53" s="43">
        <v>162</v>
      </c>
      <c r="K53" s="44">
        <v>97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200</v>
      </c>
      <c r="G54" s="43">
        <v>10</v>
      </c>
      <c r="H54" s="43">
        <v>5</v>
      </c>
      <c r="I54" s="43">
        <v>33.04</v>
      </c>
      <c r="J54" s="43">
        <v>215</v>
      </c>
      <c r="K54" s="44" t="s">
        <v>48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0.15</v>
      </c>
      <c r="H56" s="43">
        <v>0</v>
      </c>
      <c r="I56" s="43">
        <v>26.4</v>
      </c>
      <c r="J56" s="43">
        <v>106</v>
      </c>
      <c r="K56" s="44">
        <v>343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25.5" x14ac:dyDescent="0.25">
      <c r="A58" s="23"/>
      <c r="B58" s="15"/>
      <c r="C58" s="11"/>
      <c r="D58" s="7" t="s">
        <v>32</v>
      </c>
      <c r="E58" s="42" t="s">
        <v>50</v>
      </c>
      <c r="F58" s="43">
        <v>53</v>
      </c>
      <c r="G58" s="43">
        <v>2.64</v>
      </c>
      <c r="H58" s="43">
        <v>0</v>
      </c>
      <c r="I58" s="43">
        <v>16.36</v>
      </c>
      <c r="J58" s="43">
        <v>70</v>
      </c>
      <c r="K58" s="44" t="s">
        <v>51</v>
      </c>
      <c r="L58" s="43"/>
    </row>
    <row r="59" spans="1:12" ht="25.5" x14ac:dyDescent="0.25">
      <c r="A59" s="23"/>
      <c r="B59" s="15"/>
      <c r="C59" s="11"/>
      <c r="D59" s="6"/>
      <c r="E59" s="42" t="s">
        <v>58</v>
      </c>
      <c r="F59" s="43">
        <v>20</v>
      </c>
      <c r="G59" s="43">
        <v>3.6</v>
      </c>
      <c r="H59" s="43">
        <v>9</v>
      </c>
      <c r="I59" s="43">
        <v>36</v>
      </c>
      <c r="J59" s="43">
        <v>236</v>
      </c>
      <c r="K59" s="44" t="s">
        <v>63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803</v>
      </c>
      <c r="G61" s="19">
        <f t="shared" ref="G61" si="21">SUM(G52:G60)</f>
        <v>27.26</v>
      </c>
      <c r="H61" s="19">
        <f t="shared" ref="H61" si="22">SUM(H52:H60)</f>
        <v>18</v>
      </c>
      <c r="I61" s="19">
        <f t="shared" ref="I61" si="23">SUM(I52:I60)</f>
        <v>134.25</v>
      </c>
      <c r="J61" s="19">
        <f t="shared" ref="J61:L61" si="24">SUM(J52:J60)</f>
        <v>803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1403</v>
      </c>
      <c r="G62" s="32">
        <f t="shared" ref="G62" si="25">G51+G61</f>
        <v>37.99</v>
      </c>
      <c r="H62" s="32">
        <f t="shared" ref="H62" si="26">H51+H61</f>
        <v>34</v>
      </c>
      <c r="I62" s="32">
        <f t="shared" ref="I62" si="27">I51+I61</f>
        <v>236.92</v>
      </c>
      <c r="J62" s="32">
        <f t="shared" ref="J62:L62" si="28">J51+J61</f>
        <v>1394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100</v>
      </c>
      <c r="G63" s="40">
        <v>11.08</v>
      </c>
      <c r="H63" s="40">
        <v>29</v>
      </c>
      <c r="I63" s="40">
        <v>12.4</v>
      </c>
      <c r="J63" s="40">
        <v>354</v>
      </c>
      <c r="K63" s="41" t="s">
        <v>48</v>
      </c>
      <c r="L63" s="40"/>
    </row>
    <row r="64" spans="1:12" ht="15" x14ac:dyDescent="0.25">
      <c r="A64" s="23"/>
      <c r="B64" s="15"/>
      <c r="C64" s="11"/>
      <c r="D64" s="6"/>
      <c r="E64" s="42" t="s">
        <v>49</v>
      </c>
      <c r="F64" s="43">
        <v>150</v>
      </c>
      <c r="G64" s="43">
        <v>6.31</v>
      </c>
      <c r="H64" s="43">
        <v>5</v>
      </c>
      <c r="I64" s="43">
        <v>40.22</v>
      </c>
      <c r="J64" s="43">
        <v>227</v>
      </c>
      <c r="K64" s="44">
        <v>309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215</v>
      </c>
      <c r="G65" s="43">
        <v>0.2</v>
      </c>
      <c r="H65" s="43">
        <v>0</v>
      </c>
      <c r="I65" s="43">
        <v>15.03</v>
      </c>
      <c r="J65" s="43">
        <v>61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54</v>
      </c>
      <c r="F66" s="43">
        <v>44</v>
      </c>
      <c r="G66" s="43">
        <v>3.3</v>
      </c>
      <c r="H66" s="43">
        <v>1</v>
      </c>
      <c r="I66" s="43">
        <v>22.62</v>
      </c>
      <c r="J66" s="43">
        <v>115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61</v>
      </c>
      <c r="F68" s="43">
        <v>40</v>
      </c>
      <c r="G68" s="43">
        <v>0.44</v>
      </c>
      <c r="H68" s="43">
        <v>0</v>
      </c>
      <c r="I68" s="43">
        <v>1.52</v>
      </c>
      <c r="J68" s="43">
        <v>10</v>
      </c>
      <c r="K68" s="44">
        <v>71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549</v>
      </c>
      <c r="G70" s="19">
        <f t="shared" ref="G70" si="29">SUM(G63:G69)</f>
        <v>21.330000000000002</v>
      </c>
      <c r="H70" s="19">
        <f t="shared" ref="H70" si="30">SUM(H63:H69)</f>
        <v>35</v>
      </c>
      <c r="I70" s="19">
        <f t="shared" ref="I70" si="31">SUM(I63:I69)</f>
        <v>91.789999999999992</v>
      </c>
      <c r="J70" s="19">
        <f t="shared" ref="J70:L70" si="32">SUM(J63:J69)</f>
        <v>767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2.4300000000000002</v>
      </c>
      <c r="H72" s="43">
        <v>5</v>
      </c>
      <c r="I72" s="43">
        <v>16.920000000000002</v>
      </c>
      <c r="J72" s="43">
        <v>120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100</v>
      </c>
      <c r="G73" s="43">
        <v>14.39</v>
      </c>
      <c r="H73" s="43">
        <v>16</v>
      </c>
      <c r="I73" s="43">
        <v>3.21</v>
      </c>
      <c r="J73" s="43">
        <v>214</v>
      </c>
      <c r="K73" s="44">
        <v>290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41</v>
      </c>
      <c r="F74" s="43">
        <v>150</v>
      </c>
      <c r="G74" s="43">
        <v>8.77</v>
      </c>
      <c r="H74" s="43">
        <v>6</v>
      </c>
      <c r="I74" s="43">
        <v>39.619999999999997</v>
      </c>
      <c r="J74" s="43">
        <v>248</v>
      </c>
      <c r="K74" s="44">
        <v>302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</v>
      </c>
      <c r="H75" s="43">
        <v>0</v>
      </c>
      <c r="I75" s="43">
        <v>20.2</v>
      </c>
      <c r="J75" s="43">
        <v>88</v>
      </c>
      <c r="K75" s="44">
        <v>389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25.5" x14ac:dyDescent="0.25">
      <c r="A77" s="23"/>
      <c r="B77" s="15"/>
      <c r="C77" s="11"/>
      <c r="D77" s="7" t="s">
        <v>32</v>
      </c>
      <c r="E77" s="42" t="s">
        <v>50</v>
      </c>
      <c r="F77" s="43">
        <v>42</v>
      </c>
      <c r="G77" s="43">
        <v>2.77</v>
      </c>
      <c r="H77" s="43">
        <v>1</v>
      </c>
      <c r="I77" s="43">
        <v>14.03</v>
      </c>
      <c r="J77" s="43">
        <v>73</v>
      </c>
      <c r="K77" s="44" t="s">
        <v>51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742</v>
      </c>
      <c r="G80" s="19">
        <f t="shared" ref="G80" si="33">SUM(G71:G79)</f>
        <v>28.36</v>
      </c>
      <c r="H80" s="19">
        <f t="shared" ref="H80" si="34">SUM(H71:H79)</f>
        <v>28</v>
      </c>
      <c r="I80" s="19">
        <f t="shared" ref="I80" si="35">SUM(I71:I79)</f>
        <v>93.98</v>
      </c>
      <c r="J80" s="19">
        <f t="shared" ref="J80:L80" si="36">SUM(J71:J79)</f>
        <v>743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1291</v>
      </c>
      <c r="G81" s="32">
        <f t="shared" ref="G81" si="37">G70+G80</f>
        <v>49.69</v>
      </c>
      <c r="H81" s="32">
        <f t="shared" ref="H81" si="38">H70+H80</f>
        <v>63</v>
      </c>
      <c r="I81" s="32">
        <f t="shared" ref="I81" si="39">I70+I80</f>
        <v>185.76999999999998</v>
      </c>
      <c r="J81" s="32">
        <f t="shared" ref="J81:L81" si="40">J70+J80</f>
        <v>1510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100</v>
      </c>
      <c r="G82" s="40">
        <v>13.22</v>
      </c>
      <c r="H82" s="40">
        <v>21</v>
      </c>
      <c r="I82" s="40">
        <v>13.22</v>
      </c>
      <c r="J82" s="40">
        <v>295</v>
      </c>
      <c r="K82" s="41" t="s">
        <v>48</v>
      </c>
      <c r="L82" s="40"/>
    </row>
    <row r="83" spans="1:12" ht="15" x14ac:dyDescent="0.25">
      <c r="A83" s="23"/>
      <c r="B83" s="15"/>
      <c r="C83" s="11"/>
      <c r="D83" s="6"/>
      <c r="E83" s="42" t="s">
        <v>53</v>
      </c>
      <c r="F83" s="43">
        <v>150</v>
      </c>
      <c r="G83" s="43">
        <v>3.31</v>
      </c>
      <c r="H83" s="43">
        <v>5</v>
      </c>
      <c r="I83" s="43">
        <v>22.08</v>
      </c>
      <c r="J83" s="43">
        <v>148</v>
      </c>
      <c r="K83" s="44">
        <v>312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215</v>
      </c>
      <c r="G84" s="43">
        <v>0.2</v>
      </c>
      <c r="H84" s="43">
        <v>0</v>
      </c>
      <c r="I84" s="43">
        <v>15.03</v>
      </c>
      <c r="J84" s="43">
        <v>61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30</v>
      </c>
      <c r="G85" s="43">
        <v>2.25</v>
      </c>
      <c r="H85" s="43">
        <v>1</v>
      </c>
      <c r="I85" s="43">
        <v>15.42</v>
      </c>
      <c r="J85" s="43">
        <v>79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61</v>
      </c>
      <c r="F87" s="43">
        <v>45</v>
      </c>
      <c r="G87" s="43">
        <v>0.25</v>
      </c>
      <c r="H87" s="43">
        <v>0</v>
      </c>
      <c r="I87" s="43">
        <v>0.9</v>
      </c>
      <c r="J87" s="43">
        <v>5</v>
      </c>
      <c r="K87" s="44">
        <v>71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1">SUM(G82:G88)</f>
        <v>19.23</v>
      </c>
      <c r="H89" s="19">
        <f t="shared" ref="H89" si="42">SUM(H82:H88)</f>
        <v>27</v>
      </c>
      <c r="I89" s="19">
        <f t="shared" ref="I89" si="43">SUM(I82:I88)</f>
        <v>66.650000000000006</v>
      </c>
      <c r="J89" s="19">
        <f t="shared" ref="J89:L89" si="44">SUM(J82:J88)</f>
        <v>588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210</v>
      </c>
      <c r="G91" s="43">
        <v>4.6900000000000004</v>
      </c>
      <c r="H91" s="43">
        <v>2</v>
      </c>
      <c r="I91" s="43">
        <v>10.1</v>
      </c>
      <c r="J91" s="43">
        <v>80</v>
      </c>
      <c r="K91" s="44">
        <v>82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120</v>
      </c>
      <c r="G92" s="43">
        <v>8.82</v>
      </c>
      <c r="H92" s="43">
        <v>23</v>
      </c>
      <c r="I92" s="43">
        <v>9.81</v>
      </c>
      <c r="J92" s="43">
        <v>280</v>
      </c>
      <c r="K92" s="44" t="s">
        <v>48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3.85</v>
      </c>
      <c r="H93" s="43">
        <v>5</v>
      </c>
      <c r="I93" s="43">
        <v>40.17</v>
      </c>
      <c r="J93" s="43">
        <v>224</v>
      </c>
      <c r="K93" s="44">
        <v>302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210</v>
      </c>
      <c r="G94" s="43">
        <v>0.2</v>
      </c>
      <c r="H94" s="43">
        <v>0</v>
      </c>
      <c r="I94" s="43">
        <v>10.029999999999999</v>
      </c>
      <c r="J94" s="43">
        <v>41</v>
      </c>
      <c r="K94" s="44">
        <v>377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25.5" x14ac:dyDescent="0.25">
      <c r="A96" s="23"/>
      <c r="B96" s="15"/>
      <c r="C96" s="11"/>
      <c r="D96" s="7" t="s">
        <v>32</v>
      </c>
      <c r="E96" s="42" t="s">
        <v>50</v>
      </c>
      <c r="F96" s="43">
        <v>25</v>
      </c>
      <c r="G96" s="43">
        <v>1.65</v>
      </c>
      <c r="H96" s="43">
        <v>0</v>
      </c>
      <c r="I96" s="43">
        <v>8.35</v>
      </c>
      <c r="J96" s="43">
        <v>44</v>
      </c>
      <c r="K96" s="44" t="s">
        <v>51</v>
      </c>
      <c r="L96" s="43"/>
    </row>
    <row r="97" spans="1:12" ht="15" x14ac:dyDescent="0.25">
      <c r="A97" s="23"/>
      <c r="B97" s="15"/>
      <c r="C97" s="11"/>
      <c r="D97" s="6"/>
      <c r="E97" s="42" t="s">
        <v>73</v>
      </c>
      <c r="F97" s="43">
        <v>18</v>
      </c>
      <c r="G97" s="43">
        <v>1.67</v>
      </c>
      <c r="H97" s="43">
        <v>6</v>
      </c>
      <c r="I97" s="43">
        <v>11.32</v>
      </c>
      <c r="J97" s="43">
        <v>103</v>
      </c>
      <c r="K97" s="44" t="s">
        <v>48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733</v>
      </c>
      <c r="G99" s="19">
        <f t="shared" ref="G99" si="45">SUM(G90:G98)</f>
        <v>20.880000000000003</v>
      </c>
      <c r="H99" s="19">
        <f t="shared" ref="H99" si="46">SUM(H90:H98)</f>
        <v>36</v>
      </c>
      <c r="I99" s="19">
        <f t="shared" ref="I99" si="47">SUM(I90:I98)</f>
        <v>89.78</v>
      </c>
      <c r="J99" s="19">
        <f t="shared" ref="J99:L99" si="48">SUM(J90:J98)</f>
        <v>772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1273</v>
      </c>
      <c r="G100" s="32">
        <f t="shared" ref="G100" si="49">G89+G99</f>
        <v>40.11</v>
      </c>
      <c r="H100" s="32">
        <f t="shared" ref="H100" si="50">H89+H99</f>
        <v>63</v>
      </c>
      <c r="I100" s="32">
        <f t="shared" ref="I100" si="51">I89+I99</f>
        <v>156.43</v>
      </c>
      <c r="J100" s="32">
        <f t="shared" ref="J100:L100" si="52">J89+J99</f>
        <v>1360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100</v>
      </c>
      <c r="G101" s="40">
        <v>11.34</v>
      </c>
      <c r="H101" s="40">
        <v>29</v>
      </c>
      <c r="I101" s="40">
        <v>4.5</v>
      </c>
      <c r="J101" s="40">
        <v>322</v>
      </c>
      <c r="K101" s="41">
        <v>260</v>
      </c>
      <c r="L101" s="40"/>
    </row>
    <row r="102" spans="1:12" ht="15" x14ac:dyDescent="0.25">
      <c r="A102" s="23"/>
      <c r="B102" s="15"/>
      <c r="C102" s="11"/>
      <c r="D102" s="6"/>
      <c r="E102" s="42" t="s">
        <v>41</v>
      </c>
      <c r="F102" s="43">
        <v>150</v>
      </c>
      <c r="G102" s="43">
        <v>8.77</v>
      </c>
      <c r="H102" s="43">
        <v>6</v>
      </c>
      <c r="I102" s="43">
        <v>39.619999999999997</v>
      </c>
      <c r="J102" s="43">
        <v>248</v>
      </c>
      <c r="K102" s="44">
        <v>302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215</v>
      </c>
      <c r="G103" s="43">
        <v>0.2</v>
      </c>
      <c r="H103" s="43">
        <v>0</v>
      </c>
      <c r="I103" s="43">
        <v>15.03</v>
      </c>
      <c r="J103" s="43">
        <v>61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61</v>
      </c>
      <c r="F106" s="43">
        <v>40</v>
      </c>
      <c r="G106" s="43">
        <v>0.44</v>
      </c>
      <c r="H106" s="43">
        <v>0</v>
      </c>
      <c r="I106" s="43">
        <v>1.52</v>
      </c>
      <c r="J106" s="43">
        <v>10</v>
      </c>
      <c r="K106" s="44">
        <v>71</v>
      </c>
      <c r="L106" s="43"/>
    </row>
    <row r="107" spans="1:12" ht="15" x14ac:dyDescent="0.25">
      <c r="A107" s="23"/>
      <c r="B107" s="15"/>
      <c r="C107" s="11"/>
      <c r="D107" s="6"/>
      <c r="E107" s="42" t="s">
        <v>44</v>
      </c>
      <c r="F107" s="43">
        <v>39</v>
      </c>
      <c r="G107" s="43">
        <v>2.93</v>
      </c>
      <c r="H107" s="43">
        <v>1</v>
      </c>
      <c r="I107" s="43">
        <v>20.05</v>
      </c>
      <c r="J107" s="43">
        <v>102</v>
      </c>
      <c r="K107" s="44" t="s">
        <v>45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544</v>
      </c>
      <c r="G108" s="19">
        <f t="shared" ref="G108:J108" si="53">SUM(G101:G107)</f>
        <v>23.68</v>
      </c>
      <c r="H108" s="19">
        <f t="shared" si="53"/>
        <v>36</v>
      </c>
      <c r="I108" s="19">
        <f t="shared" si="53"/>
        <v>80.72</v>
      </c>
      <c r="J108" s="19">
        <f t="shared" si="53"/>
        <v>743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75</v>
      </c>
      <c r="F110" s="43">
        <v>260</v>
      </c>
      <c r="G110" s="43">
        <v>7.04</v>
      </c>
      <c r="H110" s="43">
        <v>4</v>
      </c>
      <c r="I110" s="43">
        <v>20.079999999999998</v>
      </c>
      <c r="J110" s="43">
        <v>146</v>
      </c>
      <c r="K110" s="44">
        <v>97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120</v>
      </c>
      <c r="G111" s="43">
        <v>8.82</v>
      </c>
      <c r="H111" s="43">
        <v>23</v>
      </c>
      <c r="I111" s="43">
        <v>9.81</v>
      </c>
      <c r="J111" s="43">
        <v>280</v>
      </c>
      <c r="K111" s="44" t="s">
        <v>48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71</v>
      </c>
      <c r="F112" s="43">
        <v>150</v>
      </c>
      <c r="G112" s="43">
        <v>3.85</v>
      </c>
      <c r="H112" s="43">
        <v>5</v>
      </c>
      <c r="I112" s="43">
        <v>40.17</v>
      </c>
      <c r="J112" s="43">
        <v>224</v>
      </c>
      <c r="K112" s="44">
        <v>302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215</v>
      </c>
      <c r="G113" s="43">
        <v>0.2</v>
      </c>
      <c r="H113" s="43">
        <v>0</v>
      </c>
      <c r="I113" s="43">
        <v>15.03</v>
      </c>
      <c r="J113" s="43">
        <v>61</v>
      </c>
      <c r="K113" s="44">
        <v>376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25.5" x14ac:dyDescent="0.25">
      <c r="A115" s="23"/>
      <c r="B115" s="15"/>
      <c r="C115" s="11"/>
      <c r="D115" s="7" t="s">
        <v>32</v>
      </c>
      <c r="E115" s="42" t="s">
        <v>50</v>
      </c>
      <c r="F115" s="43">
        <v>45</v>
      </c>
      <c r="G115" s="43">
        <v>2.97</v>
      </c>
      <c r="H115" s="43">
        <v>1</v>
      </c>
      <c r="I115" s="43">
        <v>15.03</v>
      </c>
      <c r="J115" s="43">
        <v>78</v>
      </c>
      <c r="K115" s="44" t="s">
        <v>51</v>
      </c>
      <c r="L115" s="43"/>
    </row>
    <row r="116" spans="1:12" ht="15" x14ac:dyDescent="0.25">
      <c r="A116" s="23"/>
      <c r="B116" s="15"/>
      <c r="C116" s="11"/>
      <c r="D116" s="6"/>
      <c r="E116" s="42" t="s">
        <v>44</v>
      </c>
      <c r="F116" s="43">
        <v>20</v>
      </c>
      <c r="G116" s="43">
        <v>1.5</v>
      </c>
      <c r="H116" s="43">
        <v>1</v>
      </c>
      <c r="I116" s="43">
        <v>10.28</v>
      </c>
      <c r="J116" s="43">
        <v>52</v>
      </c>
      <c r="K116" s="44" t="s">
        <v>45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5">SUM(G109:G117)</f>
        <v>24.38</v>
      </c>
      <c r="H118" s="19">
        <f t="shared" si="55"/>
        <v>34</v>
      </c>
      <c r="I118" s="19">
        <f t="shared" si="55"/>
        <v>110.4</v>
      </c>
      <c r="J118" s="19">
        <f t="shared" si="55"/>
        <v>841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1354</v>
      </c>
      <c r="G119" s="32">
        <f t="shared" ref="G119" si="57">G108+G118</f>
        <v>48.06</v>
      </c>
      <c r="H119" s="32">
        <f t="shared" ref="H119" si="58">H108+H118</f>
        <v>70</v>
      </c>
      <c r="I119" s="32">
        <f t="shared" ref="I119" si="59">I108+I118</f>
        <v>191.12</v>
      </c>
      <c r="J119" s="32">
        <f t="shared" ref="J119:L119" si="60">J108+J118</f>
        <v>1584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100</v>
      </c>
      <c r="G120" s="40">
        <v>11.08</v>
      </c>
      <c r="H120" s="40">
        <v>29</v>
      </c>
      <c r="I120" s="40">
        <v>12.4</v>
      </c>
      <c r="J120" s="40">
        <v>354</v>
      </c>
      <c r="K120" s="41" t="s">
        <v>48</v>
      </c>
      <c r="L120" s="40"/>
    </row>
    <row r="121" spans="1:12" ht="15" x14ac:dyDescent="0.25">
      <c r="A121" s="14"/>
      <c r="B121" s="15"/>
      <c r="C121" s="11"/>
      <c r="D121" s="6"/>
      <c r="E121" s="42" t="s">
        <v>49</v>
      </c>
      <c r="F121" s="43">
        <v>150</v>
      </c>
      <c r="G121" s="43">
        <v>6.31</v>
      </c>
      <c r="H121" s="43">
        <v>5</v>
      </c>
      <c r="I121" s="43">
        <v>40.22</v>
      </c>
      <c r="J121" s="43">
        <v>227</v>
      </c>
      <c r="K121" s="44">
        <v>309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215</v>
      </c>
      <c r="G122" s="43">
        <v>0.2</v>
      </c>
      <c r="H122" s="43">
        <v>0</v>
      </c>
      <c r="I122" s="43">
        <v>15.03</v>
      </c>
      <c r="J122" s="43">
        <v>61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54</v>
      </c>
      <c r="F123" s="43">
        <v>25</v>
      </c>
      <c r="G123" s="43">
        <v>1.88</v>
      </c>
      <c r="H123" s="43">
        <v>1</v>
      </c>
      <c r="I123" s="43">
        <v>12.85</v>
      </c>
      <c r="J123" s="43">
        <v>66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6"/>
      <c r="E125" s="42" t="s">
        <v>58</v>
      </c>
      <c r="F125" s="43">
        <v>20</v>
      </c>
      <c r="G125" s="43">
        <v>1.1000000000000001</v>
      </c>
      <c r="H125" s="43">
        <v>7</v>
      </c>
      <c r="I125" s="43">
        <v>11.9</v>
      </c>
      <c r="J125" s="43">
        <v>111</v>
      </c>
      <c r="K125" s="44" t="s">
        <v>63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1">SUM(G120:G126)</f>
        <v>20.57</v>
      </c>
      <c r="H127" s="19">
        <f t="shared" si="61"/>
        <v>42</v>
      </c>
      <c r="I127" s="19">
        <f t="shared" si="61"/>
        <v>92.399999999999991</v>
      </c>
      <c r="J127" s="19">
        <f t="shared" si="61"/>
        <v>819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76</v>
      </c>
      <c r="F129" s="43">
        <v>210</v>
      </c>
      <c r="G129" s="43">
        <v>5.13</v>
      </c>
      <c r="H129" s="43">
        <v>2</v>
      </c>
      <c r="I129" s="43">
        <v>13.36</v>
      </c>
      <c r="J129" s="43">
        <v>98</v>
      </c>
      <c r="K129" s="44">
        <v>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77</v>
      </c>
      <c r="F130" s="43">
        <v>250</v>
      </c>
      <c r="G130" s="43">
        <v>10.55</v>
      </c>
      <c r="H130" s="43">
        <v>5</v>
      </c>
      <c r="I130" s="43">
        <v>34.94</v>
      </c>
      <c r="J130" s="43">
        <v>227</v>
      </c>
      <c r="K130" s="44" t="s">
        <v>48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215</v>
      </c>
      <c r="G132" s="43">
        <v>0.2</v>
      </c>
      <c r="H132" s="43">
        <v>0</v>
      </c>
      <c r="I132" s="43">
        <v>15.03</v>
      </c>
      <c r="J132" s="43">
        <v>61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54</v>
      </c>
      <c r="F133" s="43">
        <v>20</v>
      </c>
      <c r="G133" s="43">
        <v>1.5</v>
      </c>
      <c r="H133" s="43">
        <v>1</v>
      </c>
      <c r="I133" s="43">
        <v>10.28</v>
      </c>
      <c r="J133" s="43">
        <v>52</v>
      </c>
      <c r="K133" s="44" t="s">
        <v>45</v>
      </c>
      <c r="L133" s="43"/>
    </row>
    <row r="134" spans="1:12" ht="25.5" x14ac:dyDescent="0.2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1.96</v>
      </c>
      <c r="H134" s="43">
        <v>0</v>
      </c>
      <c r="I134" s="43">
        <v>10.02</v>
      </c>
      <c r="J134" s="43">
        <v>52</v>
      </c>
      <c r="K134" s="44" t="s">
        <v>51</v>
      </c>
      <c r="L134" s="43"/>
    </row>
    <row r="135" spans="1:12" ht="15" x14ac:dyDescent="0.25">
      <c r="A135" s="14"/>
      <c r="B135" s="15"/>
      <c r="C135" s="11"/>
      <c r="D135" s="6"/>
      <c r="E135" s="42" t="s">
        <v>43</v>
      </c>
      <c r="F135" s="43">
        <v>130</v>
      </c>
      <c r="G135" s="43">
        <v>0.52</v>
      </c>
      <c r="H135" s="43">
        <v>1</v>
      </c>
      <c r="I135" s="43">
        <v>12.74</v>
      </c>
      <c r="J135" s="43">
        <v>61</v>
      </c>
      <c r="K135" s="44">
        <v>338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855</v>
      </c>
      <c r="G137" s="19">
        <f t="shared" ref="G137:J137" si="63">SUM(G128:G136)</f>
        <v>19.86</v>
      </c>
      <c r="H137" s="19">
        <f t="shared" si="63"/>
        <v>9</v>
      </c>
      <c r="I137" s="19">
        <f t="shared" si="63"/>
        <v>96.36999999999999</v>
      </c>
      <c r="J137" s="19">
        <f t="shared" si="63"/>
        <v>551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1365</v>
      </c>
      <c r="G138" s="32">
        <f t="shared" ref="G138" si="65">G127+G137</f>
        <v>40.43</v>
      </c>
      <c r="H138" s="32">
        <f t="shared" ref="H138" si="66">H127+H137</f>
        <v>51</v>
      </c>
      <c r="I138" s="32">
        <f t="shared" ref="I138" si="67">I127+I137</f>
        <v>188.76999999999998</v>
      </c>
      <c r="J138" s="32">
        <f t="shared" ref="J138:L138" si="68">J127+J137</f>
        <v>1370</v>
      </c>
      <c r="K138" s="32"/>
      <c r="L138" s="32">
        <f t="shared" si="68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160</v>
      </c>
      <c r="G139" s="40">
        <v>4.67</v>
      </c>
      <c r="H139" s="40">
        <v>10</v>
      </c>
      <c r="I139" s="40">
        <v>26.65</v>
      </c>
      <c r="J139" s="40">
        <v>216</v>
      </c>
      <c r="K139" s="41">
        <v>175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79</v>
      </c>
      <c r="F141" s="43">
        <v>220</v>
      </c>
      <c r="G141" s="43">
        <v>0.25</v>
      </c>
      <c r="H141" s="43">
        <v>0</v>
      </c>
      <c r="I141" s="43">
        <v>15.18</v>
      </c>
      <c r="J141" s="43">
        <v>63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>
        <v>30</v>
      </c>
      <c r="G142" s="43">
        <v>2.25</v>
      </c>
      <c r="H142" s="43">
        <v>1</v>
      </c>
      <c r="I142" s="43">
        <v>15.42</v>
      </c>
      <c r="J142" s="43">
        <v>79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160</v>
      </c>
      <c r="G143" s="43">
        <v>0.46</v>
      </c>
      <c r="H143" s="43">
        <v>0</v>
      </c>
      <c r="I143" s="43">
        <v>11.85</v>
      </c>
      <c r="J143" s="43">
        <v>52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 t="s">
        <v>58</v>
      </c>
      <c r="F144" s="43">
        <v>30</v>
      </c>
      <c r="G144" s="43">
        <v>1.8</v>
      </c>
      <c r="H144" s="43">
        <v>4</v>
      </c>
      <c r="I144" s="43">
        <v>18</v>
      </c>
      <c r="J144" s="43">
        <v>115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9">SUM(G139:G145)</f>
        <v>9.43</v>
      </c>
      <c r="H146" s="19">
        <f t="shared" si="69"/>
        <v>15</v>
      </c>
      <c r="I146" s="19">
        <f t="shared" si="69"/>
        <v>87.1</v>
      </c>
      <c r="J146" s="19">
        <f t="shared" si="69"/>
        <v>525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80</v>
      </c>
      <c r="F148" s="43">
        <v>250</v>
      </c>
      <c r="G148" s="43">
        <v>1.9</v>
      </c>
      <c r="H148" s="43">
        <v>4</v>
      </c>
      <c r="I148" s="43">
        <v>12.57</v>
      </c>
      <c r="J148" s="43">
        <v>98</v>
      </c>
      <c r="K148" s="44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100</v>
      </c>
      <c r="G149" s="43">
        <v>19.34</v>
      </c>
      <c r="H149" s="43">
        <v>23</v>
      </c>
      <c r="I149" s="43">
        <v>2.21</v>
      </c>
      <c r="J149" s="43">
        <v>297</v>
      </c>
      <c r="K149" s="44" t="s">
        <v>48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82</v>
      </c>
      <c r="F150" s="43">
        <v>150</v>
      </c>
      <c r="G150" s="43">
        <v>3.1</v>
      </c>
      <c r="H150" s="43">
        <v>7</v>
      </c>
      <c r="I150" s="43">
        <v>24.13</v>
      </c>
      <c r="J150" s="43">
        <v>169</v>
      </c>
      <c r="K150" s="44">
        <v>216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0.15</v>
      </c>
      <c r="H151" s="43">
        <v>0</v>
      </c>
      <c r="I151" s="43">
        <v>26.4</v>
      </c>
      <c r="J151" s="43">
        <v>106</v>
      </c>
      <c r="K151" s="44">
        <v>343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54</v>
      </c>
      <c r="F152" s="43">
        <v>20</v>
      </c>
      <c r="G152" s="43">
        <v>1.5</v>
      </c>
      <c r="H152" s="43">
        <v>1</v>
      </c>
      <c r="I152" s="43">
        <v>10.28</v>
      </c>
      <c r="J152" s="43">
        <v>52</v>
      </c>
      <c r="K152" s="44" t="s">
        <v>45</v>
      </c>
      <c r="L152" s="43"/>
    </row>
    <row r="153" spans="1:12" ht="25.5" x14ac:dyDescent="0.25">
      <c r="A153" s="23"/>
      <c r="B153" s="15"/>
      <c r="C153" s="11"/>
      <c r="D153" s="7" t="s">
        <v>32</v>
      </c>
      <c r="E153" s="42" t="s">
        <v>50</v>
      </c>
      <c r="F153" s="43">
        <v>32</v>
      </c>
      <c r="G153" s="43">
        <v>2.11</v>
      </c>
      <c r="H153" s="43">
        <v>0</v>
      </c>
      <c r="I153" s="43">
        <v>10.69</v>
      </c>
      <c r="J153" s="43">
        <v>56</v>
      </c>
      <c r="K153" s="44" t="s">
        <v>51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752</v>
      </c>
      <c r="G156" s="19">
        <f t="shared" ref="G156:J156" si="71">SUM(G147:G155)</f>
        <v>28.099999999999998</v>
      </c>
      <c r="H156" s="19">
        <f t="shared" si="71"/>
        <v>35</v>
      </c>
      <c r="I156" s="19">
        <f t="shared" si="71"/>
        <v>86.28</v>
      </c>
      <c r="J156" s="19">
        <f t="shared" si="71"/>
        <v>778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1352</v>
      </c>
      <c r="G157" s="32">
        <f t="shared" ref="G157" si="73">G146+G156</f>
        <v>37.53</v>
      </c>
      <c r="H157" s="32">
        <f t="shared" ref="H157" si="74">H146+H156</f>
        <v>50</v>
      </c>
      <c r="I157" s="32">
        <f t="shared" ref="I157" si="75">I146+I156</f>
        <v>173.38</v>
      </c>
      <c r="J157" s="32">
        <f t="shared" ref="J157:L157" si="76">J146+J156</f>
        <v>1303</v>
      </c>
      <c r="K157" s="32"/>
      <c r="L157" s="32">
        <f t="shared" si="76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40</v>
      </c>
      <c r="F158" s="40">
        <v>90</v>
      </c>
      <c r="G158" s="40">
        <v>13.11</v>
      </c>
      <c r="H158" s="40">
        <v>13</v>
      </c>
      <c r="I158" s="40">
        <v>3</v>
      </c>
      <c r="J158" s="40">
        <v>186</v>
      </c>
      <c r="K158" s="41">
        <v>290</v>
      </c>
      <c r="L158" s="40"/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150</v>
      </c>
      <c r="G159" s="43">
        <v>3.85</v>
      </c>
      <c r="H159" s="43">
        <v>5</v>
      </c>
      <c r="I159" s="43">
        <v>40.17</v>
      </c>
      <c r="J159" s="43">
        <v>224</v>
      </c>
      <c r="K159" s="44">
        <v>302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215</v>
      </c>
      <c r="G160" s="43">
        <v>0.2</v>
      </c>
      <c r="H160" s="43">
        <v>0</v>
      </c>
      <c r="I160" s="43">
        <v>15.03</v>
      </c>
      <c r="J160" s="43">
        <v>61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54</v>
      </c>
      <c r="F161" s="43">
        <v>19</v>
      </c>
      <c r="G161" s="43">
        <v>1.43</v>
      </c>
      <c r="H161" s="43">
        <v>1</v>
      </c>
      <c r="I161" s="43">
        <v>9.77</v>
      </c>
      <c r="J161" s="43">
        <v>50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130</v>
      </c>
      <c r="G162" s="43">
        <v>0.52</v>
      </c>
      <c r="H162" s="43">
        <v>1</v>
      </c>
      <c r="I162" s="43">
        <v>12.74</v>
      </c>
      <c r="J162" s="43">
        <v>61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604</v>
      </c>
      <c r="G165" s="19">
        <f t="shared" ref="G165:J165" si="77">SUM(G158:G164)</f>
        <v>19.11</v>
      </c>
      <c r="H165" s="19">
        <f t="shared" si="77"/>
        <v>20</v>
      </c>
      <c r="I165" s="19">
        <f t="shared" si="77"/>
        <v>80.709999999999994</v>
      </c>
      <c r="J165" s="19">
        <f t="shared" si="77"/>
        <v>582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55</v>
      </c>
      <c r="F167" s="43">
        <v>250</v>
      </c>
      <c r="G167" s="43">
        <v>1.87</v>
      </c>
      <c r="H167" s="43">
        <v>4</v>
      </c>
      <c r="I167" s="43">
        <v>8.9600000000000009</v>
      </c>
      <c r="J167" s="43">
        <v>84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39" t="s">
        <v>68</v>
      </c>
      <c r="F168" s="40">
        <v>100</v>
      </c>
      <c r="G168" s="40">
        <v>13.22</v>
      </c>
      <c r="H168" s="40">
        <v>21</v>
      </c>
      <c r="I168" s="40">
        <v>13.22</v>
      </c>
      <c r="J168" s="40">
        <v>295</v>
      </c>
      <c r="K168" s="41" t="s">
        <v>48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6.31</v>
      </c>
      <c r="H169" s="43">
        <v>5</v>
      </c>
      <c r="I169" s="43">
        <v>40.22</v>
      </c>
      <c r="J169" s="43">
        <v>227</v>
      </c>
      <c r="K169" s="44">
        <v>309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215</v>
      </c>
      <c r="G170" s="43">
        <v>0.2</v>
      </c>
      <c r="H170" s="43">
        <v>0</v>
      </c>
      <c r="I170" s="43">
        <v>15.03</v>
      </c>
      <c r="J170" s="43">
        <v>61</v>
      </c>
      <c r="K170" s="44">
        <v>376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25.5" x14ac:dyDescent="0.25">
      <c r="A172" s="23"/>
      <c r="B172" s="15"/>
      <c r="C172" s="11"/>
      <c r="D172" s="7" t="s">
        <v>32</v>
      </c>
      <c r="E172" s="42" t="s">
        <v>50</v>
      </c>
      <c r="F172" s="43">
        <v>23</v>
      </c>
      <c r="G172" s="43">
        <v>1.52</v>
      </c>
      <c r="H172" s="43">
        <v>0</v>
      </c>
      <c r="I172" s="43">
        <v>7.68</v>
      </c>
      <c r="J172" s="43">
        <v>40</v>
      </c>
      <c r="K172" s="44" t="s">
        <v>51</v>
      </c>
      <c r="L172" s="43"/>
    </row>
    <row r="173" spans="1:12" ht="25.5" x14ac:dyDescent="0.25">
      <c r="A173" s="23"/>
      <c r="B173" s="15"/>
      <c r="C173" s="11"/>
      <c r="D173" s="6"/>
      <c r="E173" s="42" t="s">
        <v>58</v>
      </c>
      <c r="F173" s="43">
        <v>20</v>
      </c>
      <c r="G173" s="43">
        <v>1.1000000000000001</v>
      </c>
      <c r="H173" s="43">
        <v>7</v>
      </c>
      <c r="I173" s="43">
        <v>11.9</v>
      </c>
      <c r="J173" s="43">
        <v>111</v>
      </c>
      <c r="K173" s="44" t="s">
        <v>63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758</v>
      </c>
      <c r="G175" s="19">
        <f t="shared" ref="G175:J175" si="79">SUM(G166:G174)</f>
        <v>24.22</v>
      </c>
      <c r="H175" s="19">
        <f t="shared" si="79"/>
        <v>37</v>
      </c>
      <c r="I175" s="19">
        <f t="shared" si="79"/>
        <v>97.009999999999991</v>
      </c>
      <c r="J175" s="19">
        <f t="shared" si="79"/>
        <v>818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1362</v>
      </c>
      <c r="G176" s="32">
        <f t="shared" ref="G176" si="81">G165+G175</f>
        <v>43.33</v>
      </c>
      <c r="H176" s="32">
        <f t="shared" ref="H176" si="82">H165+H175</f>
        <v>57</v>
      </c>
      <c r="I176" s="32">
        <f t="shared" ref="I176" si="83">I165+I175</f>
        <v>177.71999999999997</v>
      </c>
      <c r="J176" s="32">
        <f t="shared" ref="J176:L176" si="84">J165+J175</f>
        <v>1400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90</v>
      </c>
      <c r="G177" s="40">
        <v>11.1</v>
      </c>
      <c r="H177" s="40">
        <v>8</v>
      </c>
      <c r="I177" s="40">
        <v>9.91</v>
      </c>
      <c r="J177" s="40">
        <v>156</v>
      </c>
      <c r="K177" s="41" t="s">
        <v>48</v>
      </c>
      <c r="L177" s="40"/>
    </row>
    <row r="178" spans="1:12" ht="15" x14ac:dyDescent="0.25">
      <c r="A178" s="23"/>
      <c r="B178" s="15"/>
      <c r="C178" s="11"/>
      <c r="D178" s="6"/>
      <c r="E178" s="42" t="s">
        <v>53</v>
      </c>
      <c r="F178" s="43">
        <v>150</v>
      </c>
      <c r="G178" s="43">
        <v>3.31</v>
      </c>
      <c r="H178" s="43">
        <v>5</v>
      </c>
      <c r="I178" s="43">
        <v>22.08</v>
      </c>
      <c r="J178" s="43">
        <v>148</v>
      </c>
      <c r="K178" s="44">
        <v>312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220</v>
      </c>
      <c r="G179" s="43">
        <v>0.25</v>
      </c>
      <c r="H179" s="43">
        <v>0</v>
      </c>
      <c r="I179" s="43">
        <v>15.18</v>
      </c>
      <c r="J179" s="43">
        <v>63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54</v>
      </c>
      <c r="F180" s="43">
        <v>34</v>
      </c>
      <c r="G180" s="43">
        <v>2.5499999999999998</v>
      </c>
      <c r="H180" s="43">
        <v>1</v>
      </c>
      <c r="I180" s="43">
        <v>17.48</v>
      </c>
      <c r="J180" s="43">
        <v>89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61</v>
      </c>
      <c r="F182" s="43">
        <v>60</v>
      </c>
      <c r="G182" s="43">
        <v>0.34</v>
      </c>
      <c r="H182" s="43">
        <v>0</v>
      </c>
      <c r="I182" s="43">
        <v>1.2</v>
      </c>
      <c r="J182" s="43">
        <v>6</v>
      </c>
      <c r="K182" s="44">
        <v>71</v>
      </c>
      <c r="L182" s="43"/>
    </row>
    <row r="183" spans="1:12" ht="15" x14ac:dyDescent="0.25">
      <c r="A183" s="23"/>
      <c r="B183" s="15"/>
      <c r="C183" s="11"/>
      <c r="D183" s="6"/>
      <c r="E183" s="42" t="s">
        <v>73</v>
      </c>
      <c r="F183" s="43">
        <v>18</v>
      </c>
      <c r="G183" s="43">
        <v>1.67</v>
      </c>
      <c r="H183" s="43">
        <v>6</v>
      </c>
      <c r="I183" s="43">
        <v>11.32</v>
      </c>
      <c r="J183" s="43">
        <v>103</v>
      </c>
      <c r="K183" s="44" t="s">
        <v>48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572</v>
      </c>
      <c r="G184" s="19">
        <f t="shared" ref="G184:J184" si="85">SUM(G177:G183)</f>
        <v>19.22</v>
      </c>
      <c r="H184" s="19">
        <f t="shared" si="85"/>
        <v>20</v>
      </c>
      <c r="I184" s="19">
        <f t="shared" si="85"/>
        <v>77.170000000000016</v>
      </c>
      <c r="J184" s="19">
        <f t="shared" si="85"/>
        <v>565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61</v>
      </c>
      <c r="F185" s="43">
        <v>60</v>
      </c>
      <c r="G185" s="43">
        <v>0.34</v>
      </c>
      <c r="H185" s="43">
        <v>0</v>
      </c>
      <c r="I185" s="43">
        <v>1.2</v>
      </c>
      <c r="J185" s="43">
        <v>6</v>
      </c>
      <c r="K185" s="44">
        <v>71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46</v>
      </c>
      <c r="F186" s="43">
        <v>260</v>
      </c>
      <c r="G186" s="43">
        <v>8.6199999999999992</v>
      </c>
      <c r="H186" s="43">
        <v>3</v>
      </c>
      <c r="I186" s="43">
        <v>17.8</v>
      </c>
      <c r="J186" s="43">
        <v>146</v>
      </c>
      <c r="K186" s="44">
        <v>102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56</v>
      </c>
      <c r="F187" s="43">
        <v>220</v>
      </c>
      <c r="G187" s="43">
        <v>13.05</v>
      </c>
      <c r="H187" s="43">
        <v>26</v>
      </c>
      <c r="I187" s="43">
        <v>47.53</v>
      </c>
      <c r="J187" s="43">
        <v>480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215</v>
      </c>
      <c r="G189" s="43">
        <v>0.2</v>
      </c>
      <c r="H189" s="43">
        <v>0</v>
      </c>
      <c r="I189" s="43">
        <v>15.03</v>
      </c>
      <c r="J189" s="43">
        <v>61</v>
      </c>
      <c r="K189" s="44">
        <v>376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54</v>
      </c>
      <c r="G191" s="43">
        <v>3.56</v>
      </c>
      <c r="H191" s="43">
        <v>1</v>
      </c>
      <c r="I191" s="43">
        <v>18.04</v>
      </c>
      <c r="J191" s="43">
        <v>94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809</v>
      </c>
      <c r="G194" s="19">
        <f t="shared" ref="G194:J194" si="87">SUM(G185:G193)</f>
        <v>25.769999999999996</v>
      </c>
      <c r="H194" s="19">
        <f t="shared" si="87"/>
        <v>30</v>
      </c>
      <c r="I194" s="19">
        <f t="shared" si="87"/>
        <v>99.6</v>
      </c>
      <c r="J194" s="19">
        <f t="shared" si="87"/>
        <v>787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1381</v>
      </c>
      <c r="G195" s="32">
        <f t="shared" ref="G195" si="89">G184+G194</f>
        <v>44.989999999999995</v>
      </c>
      <c r="H195" s="32">
        <f t="shared" ref="H195" si="90">H184+H194</f>
        <v>50</v>
      </c>
      <c r="I195" s="32">
        <f t="shared" ref="I195" si="91">I184+I194</f>
        <v>176.77</v>
      </c>
      <c r="J195" s="32">
        <f t="shared" ref="J195:L195" si="92">J184+J194</f>
        <v>1352</v>
      </c>
      <c r="K195" s="32"/>
      <c r="L195" s="32">
        <f t="shared" si="92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1354.2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43.523999999999994</v>
      </c>
      <c r="H196" s="34">
        <f t="shared" si="93"/>
        <v>54.5</v>
      </c>
      <c r="I196" s="34">
        <f t="shared" si="93"/>
        <v>184.87100000000004</v>
      </c>
      <c r="J196" s="34">
        <f t="shared" si="93"/>
        <v>1404.3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Asiou</cp:lastModifiedBy>
  <dcterms:created xsi:type="dcterms:W3CDTF">2022-05-16T14:23:56Z</dcterms:created>
  <dcterms:modified xsi:type="dcterms:W3CDTF">2023-11-23T07:20:56Z</dcterms:modified>
</cp:coreProperties>
</file>